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居家照护" sheetId="1" r:id="rId1"/>
    <sheet name="机构托养" sheetId="4" r:id="rId2"/>
  </sheets>
  <calcPr calcId="144525"/>
</workbook>
</file>

<file path=xl/sharedStrings.xml><?xml version="1.0" encoding="utf-8"?>
<sst xmlns="http://schemas.openxmlformats.org/spreadsheetml/2006/main" count="31" uniqueCount="31">
  <si>
    <t>2021年1-3月份建档立卡贫困重度失能残疾人居家照护　资金分配表　　</t>
  </si>
  <si>
    <t>居家照护人数　　　（人）</t>
  </si>
  <si>
    <t>发放金额　　　　　　　　　（元）</t>
  </si>
  <si>
    <t>洪岩镇</t>
  </si>
  <si>
    <t>后港镇</t>
  </si>
  <si>
    <t>接渡镇</t>
  </si>
  <si>
    <t>乐港镇</t>
  </si>
  <si>
    <t>礼林镇</t>
  </si>
  <si>
    <t>临港镇</t>
  </si>
  <si>
    <t>鸬鹚乡</t>
  </si>
  <si>
    <t>名口镇</t>
  </si>
  <si>
    <t>农科园</t>
  </si>
  <si>
    <t>塔山街道</t>
  </si>
  <si>
    <t>浯口镇</t>
  </si>
  <si>
    <t>十里岗镇</t>
  </si>
  <si>
    <t>双田镇</t>
  </si>
  <si>
    <t>塔前镇</t>
  </si>
  <si>
    <t>涌山镇</t>
  </si>
  <si>
    <t>镇桥镇</t>
  </si>
  <si>
    <t>众埠镇</t>
  </si>
  <si>
    <t>高家镇</t>
  </si>
  <si>
    <t>合　计</t>
  </si>
  <si>
    <t>注：请财政部门按此表予以发放</t>
  </si>
  <si>
    <t>2021年1-3月份建档立卡贫困重度失能残疾人　　机构托养资金分配表　　</t>
  </si>
  <si>
    <t>机构名称</t>
  </si>
  <si>
    <t>机构托养人数（人）</t>
  </si>
  <si>
    <t>发放金额　　　　　　（元）</t>
  </si>
  <si>
    <t>乐平市精神病院</t>
  </si>
  <si>
    <t>塔前镇（乐平市颐和居养老院）</t>
  </si>
  <si>
    <t>后港镇（后港爱心养老院乐港分院）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</si>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</sst>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4" borderId="3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7" fillId="10" borderId="5" applyNumberFormat="0" applyFon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21" fillId="18" borderId="8" applyNumberFormat="0" applyAlignment="0" applyProtection="0">
      <alignment vertical="center"/>
    </xf>
    <xf numFmtId="0" fontId="23" fillId="18" borderId="3" applyNumberFormat="0" applyAlignment="0" applyProtection="0">
      <alignment vertical="center"/>
    </xf>
    <xf numFmtId="0" fontId="19" fillId="14" borderId="7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24"/>
  <sheetViews>
    <sheetView tabSelected="1" workbookViewId="0">
      <selection activeCell="C30" sqref="C30"/>
    </sheetView>
  </sheetViews>
  <sheetFormatPr defaultColWidth="9" defaultRowHeight="13.5" outlineLevelCol="3"/>
  <cols>
    <col min="1" max="1" width="7" style="2" customWidth="1"/>
    <col min="2" max="2" width="21.375" style="2" customWidth="1"/>
    <col min="3" max="3" width="29.5" style="2" customWidth="1"/>
    <col min="4" max="4" width="37.625" style="2" customWidth="1"/>
    <col min="5" max="16384" width="9" style="2"/>
  </cols>
  <sheetData>
    <row r="1" ht="18.75" customHeight="1"/>
    <row r="2" ht="60" customHeight="1" spans="2:4">
      <c r="B2" s="3" t="s">
        <v>0</v>
      </c>
      <c r="C2" s="3"/>
      <c r="D2" s="3"/>
    </row>
    <row r="3" ht="21" customHeight="1"/>
    <row r="4" s="1" customFormat="1" ht="51" customHeight="1" spans="2:4">
      <c r="B4" s="7"/>
      <c r="C4" s="4" t="s">
        <v>1</v>
      </c>
      <c r="D4" s="5" t="s">
        <v>2</v>
      </c>
    </row>
    <row r="5" s="1" customFormat="1" ht="31.5" customHeight="1" spans="2:4">
      <c r="B5" s="4" t="s">
        <v>3</v>
      </c>
      <c r="C5" s="6">
        <v>7</v>
      </c>
      <c r="D5" s="6">
        <f>C5*3*600</f>
        <v>12600</v>
      </c>
    </row>
    <row r="6" s="1" customFormat="1" ht="31.5" customHeight="1" spans="2:4">
      <c r="B6" s="5" t="s">
        <v>4</v>
      </c>
      <c r="C6" s="6">
        <v>21</v>
      </c>
      <c r="D6" s="6">
        <f t="shared" ref="D6:D22" si="0">C6*3*600</f>
        <v>37800</v>
      </c>
    </row>
    <row r="7" s="1" customFormat="1" ht="31.5" customHeight="1" spans="2:4">
      <c r="B7" s="5" t="s">
        <v>5</v>
      </c>
      <c r="C7" s="6">
        <v>18</v>
      </c>
      <c r="D7" s="6">
        <f t="shared" si="0"/>
        <v>32400</v>
      </c>
    </row>
    <row r="8" s="1" customFormat="1" ht="31.5" customHeight="1" spans="2:4">
      <c r="B8" s="5" t="s">
        <v>6</v>
      </c>
      <c r="C8" s="6">
        <v>12</v>
      </c>
      <c r="D8" s="6">
        <f t="shared" si="0"/>
        <v>21600</v>
      </c>
    </row>
    <row r="9" s="1" customFormat="1" ht="31.5" customHeight="1" spans="2:4">
      <c r="B9" s="5" t="s">
        <v>7</v>
      </c>
      <c r="C9" s="6">
        <v>14</v>
      </c>
      <c r="D9" s="6">
        <f t="shared" si="0"/>
        <v>25200</v>
      </c>
    </row>
    <row r="10" s="1" customFormat="1" ht="31.5" customHeight="1" spans="2:4">
      <c r="B10" s="5" t="s">
        <v>8</v>
      </c>
      <c r="C10" s="6">
        <v>29</v>
      </c>
      <c r="D10" s="6">
        <f t="shared" si="0"/>
        <v>52200</v>
      </c>
    </row>
    <row r="11" s="1" customFormat="1" ht="31.5" customHeight="1" spans="2:4">
      <c r="B11" s="5" t="s">
        <v>9</v>
      </c>
      <c r="C11" s="6">
        <v>19</v>
      </c>
      <c r="D11" s="6">
        <f t="shared" si="0"/>
        <v>34200</v>
      </c>
    </row>
    <row r="12" s="1" customFormat="1" ht="31.5" customHeight="1" spans="2:4">
      <c r="B12" s="5" t="s">
        <v>10</v>
      </c>
      <c r="C12" s="6">
        <v>10</v>
      </c>
      <c r="D12" s="6">
        <f t="shared" si="0"/>
        <v>18000</v>
      </c>
    </row>
    <row r="13" s="1" customFormat="1" ht="31.5" customHeight="1" spans="2:4">
      <c r="B13" s="5" t="s">
        <v>11</v>
      </c>
      <c r="C13" s="6">
        <v>2</v>
      </c>
      <c r="D13" s="6">
        <f t="shared" si="0"/>
        <v>3600</v>
      </c>
    </row>
    <row r="14" s="1" customFormat="1" ht="31.5" customHeight="1" spans="2:4">
      <c r="B14" s="5" t="s">
        <v>12</v>
      </c>
      <c r="C14" s="6">
        <v>2</v>
      </c>
      <c r="D14" s="6">
        <f t="shared" si="0"/>
        <v>3600</v>
      </c>
    </row>
    <row r="15" s="1" customFormat="1" ht="31.5" customHeight="1" spans="2:4">
      <c r="B15" s="5" t="s">
        <v>13</v>
      </c>
      <c r="C15" s="6">
        <v>10</v>
      </c>
      <c r="D15" s="6">
        <f t="shared" si="0"/>
        <v>18000</v>
      </c>
    </row>
    <row r="16" s="1" customFormat="1" ht="31.5" customHeight="1" spans="2:4">
      <c r="B16" s="5" t="s">
        <v>14</v>
      </c>
      <c r="C16" s="6">
        <v>10</v>
      </c>
      <c r="D16" s="6">
        <f t="shared" si="0"/>
        <v>18000</v>
      </c>
    </row>
    <row r="17" s="1" customFormat="1" ht="31.5" customHeight="1" spans="2:4">
      <c r="B17" s="5" t="s">
        <v>15</v>
      </c>
      <c r="C17" s="6">
        <v>11</v>
      </c>
      <c r="D17" s="6">
        <f t="shared" si="0"/>
        <v>19800</v>
      </c>
    </row>
    <row r="18" s="1" customFormat="1" ht="31.5" customHeight="1" spans="2:4">
      <c r="B18" s="5" t="s">
        <v>16</v>
      </c>
      <c r="C18" s="6">
        <v>15</v>
      </c>
      <c r="D18" s="6">
        <f t="shared" si="0"/>
        <v>27000</v>
      </c>
    </row>
    <row r="19" s="1" customFormat="1" ht="31.5" customHeight="1" spans="2:4">
      <c r="B19" s="5" t="s">
        <v>17</v>
      </c>
      <c r="C19" s="6">
        <v>20</v>
      </c>
      <c r="D19" s="6">
        <f t="shared" si="0"/>
        <v>36000</v>
      </c>
    </row>
    <row r="20" s="1" customFormat="1" ht="31.5" customHeight="1" spans="2:4">
      <c r="B20" s="5" t="s">
        <v>18</v>
      </c>
      <c r="C20" s="6">
        <v>25</v>
      </c>
      <c r="D20" s="6">
        <f t="shared" si="0"/>
        <v>45000</v>
      </c>
    </row>
    <row r="21" s="1" customFormat="1" ht="31.5" customHeight="1" spans="2:4">
      <c r="B21" s="5" t="s">
        <v>19</v>
      </c>
      <c r="C21" s="6">
        <v>19</v>
      </c>
      <c r="D21" s="6">
        <f t="shared" si="0"/>
        <v>34200</v>
      </c>
    </row>
    <row r="22" s="1" customFormat="1" ht="31.5" customHeight="1" spans="2:4">
      <c r="B22" s="5" t="s">
        <v>20</v>
      </c>
      <c r="C22" s="6">
        <v>8</v>
      </c>
      <c r="D22" s="6">
        <f t="shared" si="0"/>
        <v>14400</v>
      </c>
    </row>
    <row r="23" s="1" customFormat="1" ht="40.5" customHeight="1" spans="2:4">
      <c r="B23" s="5" t="s">
        <v>21</v>
      </c>
      <c r="C23" s="6">
        <f t="shared" ref="C23:D23" si="1">SUM(C5:C22)</f>
        <v>252</v>
      </c>
      <c r="D23" s="6">
        <f t="shared" si="1"/>
        <v>453600</v>
      </c>
    </row>
    <row r="24" ht="27" customHeight="1" spans="2:3">
      <c r="B24" s="8" t="s">
        <v>22</v>
      </c>
      <c r="C24" s="8"/>
    </row>
  </sheetData>
  <mergeCells count="2">
    <mergeCell ref="B2:D2"/>
    <mergeCell ref="B24:C24"/>
  </mergeCells>
  <pageMargins left="0.708661417322835" right="0.708661417322835" top="0.748031496062992" bottom="0.748031496062992" header="0.31496062992126" footer="0.31496062992126"/>
  <pageSetup paperSize="9" scale="9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D8"/>
  <sheetViews>
    <sheetView workbookViewId="0">
      <selection activeCell="D6" sqref="D6"/>
    </sheetView>
  </sheetViews>
  <sheetFormatPr defaultColWidth="9" defaultRowHeight="13.5" outlineLevelRow="7" outlineLevelCol="3"/>
  <cols>
    <col min="1" max="1" width="6.625" style="2" customWidth="1"/>
    <col min="2" max="2" width="22" style="2" customWidth="1"/>
    <col min="3" max="3" width="22.875" style="2" customWidth="1"/>
    <col min="4" max="4" width="32.125" style="2" customWidth="1"/>
    <col min="5" max="16384" width="9" style="2"/>
  </cols>
  <sheetData>
    <row r="1" ht="24" customHeight="1"/>
    <row r="2" ht="69.75" customHeight="1" spans="2:4">
      <c r="B2" s="3" t="s">
        <v>23</v>
      </c>
      <c r="C2" s="3"/>
      <c r="D2" s="3"/>
    </row>
    <row r="3" ht="35.25" customHeight="1"/>
    <row r="4" s="1" customFormat="1" ht="64.5" customHeight="1" spans="2:4">
      <c r="B4" s="4" t="s">
        <v>24</v>
      </c>
      <c r="C4" s="5" t="s">
        <v>25</v>
      </c>
      <c r="D4" s="5" t="s">
        <v>26</v>
      </c>
    </row>
    <row r="5" s="1" customFormat="1" ht="64.5" customHeight="1" spans="2:4">
      <c r="B5" s="5" t="s">
        <v>27</v>
      </c>
      <c r="C5" s="6">
        <v>6</v>
      </c>
      <c r="D5" s="6">
        <f>C5*3*1000</f>
        <v>18000</v>
      </c>
    </row>
    <row r="6" s="1" customFormat="1" ht="64.5" customHeight="1" spans="2:4">
      <c r="B6" s="5" t="s">
        <v>28</v>
      </c>
      <c r="C6" s="6">
        <v>1</v>
      </c>
      <c r="D6" s="6">
        <f t="shared" ref="D6:D7" si="0">C6*3*1000</f>
        <v>3000</v>
      </c>
    </row>
    <row r="7" s="1" customFormat="1" ht="64.5" customHeight="1" spans="2:4">
      <c r="B7" s="5" t="s">
        <v>29</v>
      </c>
      <c r="C7" s="6">
        <v>1</v>
      </c>
      <c r="D7" s="6">
        <f t="shared" si="0"/>
        <v>3000</v>
      </c>
    </row>
    <row r="8" s="1" customFormat="1" ht="64.5" customHeight="1" spans="2:4">
      <c r="B8" s="5" t="s">
        <v>30</v>
      </c>
      <c r="C8" s="6">
        <f>SUM(C5:C7)</f>
        <v>8</v>
      </c>
      <c r="D8" s="6">
        <f>SUM(D5:D7)</f>
        <v>24000</v>
      </c>
    </row>
  </sheetData>
  <mergeCells count="1">
    <mergeCell ref="B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居家照护</vt:lpstr>
      <vt:lpstr>机构托养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我是只小猪</cp:lastModifiedBy>
  <dcterms:created xsi:type="dcterms:W3CDTF">2006-09-13T11:21:00Z</dcterms:created>
  <dcterms:modified xsi:type="dcterms:W3CDTF">2021-09-17T02:20:07Z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D99341B4D79A46B5B48B9C66C67E883A</vt:lpwstr>
  </property>
  <property fmtid="{D5CDD505-2E9C-101B-9397-08002B2CF9AE}" pid="3" name="KSOProductBuildVer">
    <vt:lpwstr>2052-11.1.0.10700</vt:lpwstr>
  </property>
</Properties>
</file>