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6"/>
  </bookViews>
  <sheets>
    <sheet name="封面" sheetId="1" r:id="rId1"/>
    <sheet name="收支预算总表" sheetId="2" r:id="rId2"/>
    <sheet name="部门收入总表" sheetId="3" r:id="rId3"/>
    <sheet name="部门支出总表" sheetId="4" r:id="rId4"/>
    <sheet name="财拨收支总表" sheetId="5" r:id="rId5"/>
    <sheet name="一般公共预算支出表" sheetId="6" r:id="rId6"/>
    <sheet name="一般公共预算基本支出表" sheetId="7" r:id="rId7"/>
    <sheet name="三公表" sheetId="8" r:id="rId8"/>
    <sheet name="政府性基金" sheetId="9" r:id="rId9"/>
    <sheet name="支出总表（引用）" sheetId="10" r:id="rId10"/>
    <sheet name="财拨总表（引用）" sheetId="11" r:id="rId11"/>
  </sheets>
  <definedNames>
    <definedName name="_xlnm.Print_Area" localSheetId="2">部门收入总表!$A$1:$O$41</definedName>
    <definedName name="_xlnm.Print_Area" localSheetId="3">部门支出总表!$A$1:$H$40</definedName>
    <definedName name="_xlnm.Print_Area" localSheetId="4">财拨收支总表!$A$1:$F$28</definedName>
    <definedName name="_xlnm.Print_Area" localSheetId="10">'财拨总表（引用）'!$A$1:$D$26</definedName>
    <definedName name="_xlnm.Print_Area" localSheetId="0">封面!$A$1:$P$20</definedName>
    <definedName name="_xlnm.Print_Area" localSheetId="7">三公表!$A$1:$G$25</definedName>
    <definedName name="_xlnm.Print_Area" localSheetId="1">收支预算总表!$A$1:$D$31</definedName>
    <definedName name="_xlnm.Print_Area" localSheetId="6">一般公共预算基本支出表!$A$1:$E$54</definedName>
    <definedName name="_xlnm.Print_Area" localSheetId="5">一般公共预算支出表!$A$1:$E$46</definedName>
    <definedName name="_xlnm.Print_Area" localSheetId="8">政府性基金!$A$1:$E$18</definedName>
    <definedName name="_xlnm.Print_Area" localSheetId="9">'支出总表（引用）'!$A$1:$C$17</definedName>
    <definedName name="_xlnm.Print_Titles" localSheetId="2">部门收入总表!$A:$O,部门收入总表!$1:$6</definedName>
    <definedName name="_xlnm.Print_Titles" localSheetId="3">部门支出总表!$A:$H,部门支出总表!$1:$6</definedName>
    <definedName name="_xlnm.Print_Titles" localSheetId="4">财拨收支总表!$A:$F,财拨收支总表!$1:$5</definedName>
    <definedName name="_xlnm.Print_Titles" localSheetId="10">'财拨总表（引用）'!$A:$D,'财拨总表（引用）'!$1:$6</definedName>
    <definedName name="_xlnm.Print_Titles" localSheetId="7">三公表!$A:$G,三公表!$1:$5</definedName>
    <definedName name="_xlnm.Print_Titles" localSheetId="1">收支预算总表!$A:$D,收支预算总表!$1:$5</definedName>
    <definedName name="_xlnm.Print_Titles" localSheetId="6">一般公共预算基本支出表!$A:$E,一般公共预算基本支出表!$1:$6</definedName>
    <definedName name="_xlnm.Print_Titles" localSheetId="5">一般公共预算支出表!$A:$E,一般公共预算支出表!$1:$6</definedName>
    <definedName name="_xlnm.Print_Titles" localSheetId="8">政府性基金!$A:$E,政府性基金!$1:$6</definedName>
    <definedName name="_xlnm.Print_Titles" localSheetId="9">'支出总表（引用）'!$A:$C,'支出总表（引用）'!$1:$6</definedName>
  </definedNames>
  <calcPr calcId="125725"/>
  <fileRecoveryPr repairLoad="1"/>
</workbook>
</file>

<file path=xl/calcChain.xml><?xml version="1.0" encoding="utf-8"?>
<calcChain xmlns="http://schemas.openxmlformats.org/spreadsheetml/2006/main">
  <c r="D6" i="3"/>
  <c r="E6" s="1"/>
  <c r="F6" s="1"/>
  <c r="G6" s="1"/>
  <c r="H6" s="1"/>
  <c r="I6" s="1"/>
  <c r="J6" s="1"/>
  <c r="K6" s="1"/>
  <c r="L6" s="1"/>
  <c r="M6" s="1"/>
  <c r="N6" s="1"/>
  <c r="O6" s="1"/>
  <c r="D6" i="4"/>
  <c r="E6"/>
  <c r="F6" s="1"/>
  <c r="G6" s="1"/>
  <c r="H6" s="1"/>
  <c r="D6" i="5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B28"/>
  <c r="D28"/>
  <c r="E28"/>
  <c r="F28"/>
  <c r="D5" i="8"/>
  <c r="E5"/>
  <c r="F5" s="1"/>
  <c r="G5" s="1"/>
  <c r="C6" i="2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B26"/>
  <c r="B30" s="1"/>
  <c r="D30" s="1"/>
  <c r="D26"/>
  <c r="D6" i="7"/>
  <c r="E6" s="1"/>
  <c r="D6" i="6"/>
  <c r="E6" s="1"/>
  <c r="D6" i="9"/>
  <c r="E6" s="1"/>
</calcChain>
</file>

<file path=xl/sharedStrings.xml><?xml version="1.0" encoding="utf-8"?>
<sst xmlns="http://schemas.openxmlformats.org/spreadsheetml/2006/main" count="380" uniqueCount="210">
  <si>
    <t/>
  </si>
  <si>
    <t>总计</t>
  </si>
  <si>
    <t>2021年部门预算表</t>
  </si>
  <si>
    <t>部门名称：</t>
  </si>
  <si>
    <t>编制日期：</t>
  </si>
  <si>
    <t>编制单位：</t>
  </si>
  <si>
    <t>单位负责人签章：</t>
  </si>
  <si>
    <t>财务负责人签章：</t>
  </si>
  <si>
    <t>制表人签章：</t>
  </si>
  <si>
    <t>收支预算总表</t>
  </si>
  <si>
    <t>填报单位:524001乐平市自然资源和规划局本级 , 524003洎阳自然资源和规划所 , 524004土地交易中心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</si>
  <si>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</si>
  <si>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</si>
  <si>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</si>
  <si>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</si>
  <si>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</si>
  <si>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</si>
  <si>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</si>
  <si>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</si>
  <si>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</si>
  <si>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</si>
  <si>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</si>
  <si>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</si>
  <si>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</si>
  <si>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</si>
  <si>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</si>
  <si>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</si>
  <si>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</si>
  <si>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</si>
  <si>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</si>
  <si>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</si>
  <si>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</si>
  <si>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</si>
  <si>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</si>
  <si>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</si>
  <si>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</si>
  <si>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</si>
  <si>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</si>
  <si>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</si>
  <si>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</si>
  <si>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</si>
  <si>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</si>
  <si>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</si>
  <si>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</si>
  <si>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</si>
  <si>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</si>
  <si>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</si>
  <si>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</si>
  <si>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</si>
  <si>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</si>
  <si>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</si>
  <si>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</si>
  <si>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</si>
  <si>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</si>
  <si>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</si>
  <si>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</si>
  <si>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</si>
  <si>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　　2080502</t>
  </si>
  <si>
    <t>　　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</si>
  <si>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</si>
  <si>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</si>
  <si>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</si>
  <si>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</si>
  <si>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</si>
  <si>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</si>
  <si>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</si>
  <si>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</si>
  <si>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</si>
  <si>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</si>
  <si>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</si>
  <si>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</si>
  <si>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</si>
  <si>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</si>
  <si>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2101102</t>
  </si>
  <si>
    <t>　　事业单位医疗</t>
  </si>
  <si>
    <t>212</t>
  </si>
  <si>
    <t>城乡社区支出</t>
  </si>
  <si>
    <t>　02</t>
  </si>
  <si>
    <t>　城乡社区规划与管理</t>
  </si>
  <si>
    <t>　　2120201</t>
  </si>
  <si>
    <t>　　城乡社区规划与管理</t>
  </si>
  <si>
    <t>220</t>
  </si>
  <si>
    <t>自然资源海洋气象等支出</t>
  </si>
  <si>
    <t>　01</t>
  </si>
  <si>
    <t>　自然资源事务</t>
  </si>
  <si>
    <t>　　2200101</t>
  </si>
  <si>
    <t>　　行政运行</t>
  </si>
  <si>
    <t>　　2200102</t>
  </si>
  <si>
    <t>　　一般行政管理事务</t>
  </si>
  <si>
    <t>221</t>
  </si>
  <si>
    <t>住房保障支出</t>
  </si>
  <si>
    <t>　住房改革支出</t>
  </si>
  <si>
    <t>　　2210201</t>
  </si>
  <si>
    <t>　　住房公积金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</si>
  <si>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</si>
  <si>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</si>
  <si>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</si>
  <si>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</si>
  <si>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</si>
  <si>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</si>
  <si>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</si>
  <si>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</si>
  <si>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</si>
  <si>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</si>
  <si>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</si>
  <si>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</si>
  <si>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</si>
  <si>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</si>
  <si>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</si>
  <si>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</si>
  <si>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</si>
  <si>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</si>
  <si>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</si>
  <si>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</si>
  <si>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</si>
  <si>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</si>
  <si>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</si>
  <si>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</si>
  <si>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</si>
  <si>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2021年预算数</t>
  </si>
  <si>
    <t>一般公共预算基本支出表</t>
  </si>
  <si>
    <t>支出经济分类科目</t>
  </si>
  <si>
    <t>2021年基本支出</t>
  </si>
  <si>
    <t>人员经费</t>
  </si>
  <si>
    <t>公用经费</t>
  </si>
  <si>
    <t>工资福利支出</t>
  </si>
  <si>
    <t>3010101</t>
  </si>
  <si>
    <t>　基本工资_行政</t>
  </si>
  <si>
    <t>3010102</t>
  </si>
  <si>
    <t>　基本工资_事业</t>
  </si>
  <si>
    <t>30102</t>
  </si>
  <si>
    <t>　津贴补贴</t>
  </si>
  <si>
    <t>30103</t>
  </si>
  <si>
    <t>　奖金</t>
  </si>
  <si>
    <t>30107</t>
  </si>
  <si>
    <t>　绩效工资</t>
  </si>
  <si>
    <t>30108</t>
  </si>
  <si>
    <t>　机关事业单位基本养老保险缴费</t>
  </si>
  <si>
    <t>30109</t>
  </si>
  <si>
    <t>　职业年金缴费</t>
  </si>
  <si>
    <t>30110</t>
  </si>
  <si>
    <t>　职工基本医疗保险缴费</t>
  </si>
  <si>
    <t>30112</t>
  </si>
  <si>
    <t>　其他社会保障缴费</t>
  </si>
  <si>
    <t>30113</t>
  </si>
  <si>
    <t>　住房公积金</t>
  </si>
  <si>
    <t>3019901</t>
  </si>
  <si>
    <t>　降温费</t>
  </si>
  <si>
    <t>3019902</t>
  </si>
  <si>
    <t>　烤火费</t>
  </si>
  <si>
    <t>3019903</t>
  </si>
  <si>
    <t>　特岗津贴</t>
  </si>
  <si>
    <t>商品和服务支出</t>
  </si>
  <si>
    <t>30201</t>
  </si>
  <si>
    <t>　办公费</t>
  </si>
  <si>
    <t>30202</t>
  </si>
  <si>
    <t>　印刷费</t>
  </si>
  <si>
    <t>30204</t>
  </si>
  <si>
    <t>　手续费</t>
  </si>
  <si>
    <t>30205</t>
  </si>
  <si>
    <t>　水费</t>
  </si>
  <si>
    <t>30206</t>
  </si>
  <si>
    <t>　电费</t>
  </si>
  <si>
    <t>30207</t>
  </si>
  <si>
    <t>　邮电费</t>
  </si>
  <si>
    <t>30211</t>
  </si>
  <si>
    <t>　差旅费</t>
  </si>
  <si>
    <t>30213</t>
  </si>
  <si>
    <t>　维修（护）费</t>
  </si>
  <si>
    <t>30214</t>
  </si>
  <si>
    <t>　租赁费</t>
  </si>
  <si>
    <t>30215</t>
  </si>
  <si>
    <t>　会议费</t>
  </si>
  <si>
    <t>30216</t>
  </si>
  <si>
    <t>　培训费</t>
  </si>
  <si>
    <t>30217</t>
  </si>
  <si>
    <t>　公务接待费</t>
  </si>
  <si>
    <t>30226</t>
  </si>
  <si>
    <t>　劳务费</t>
  </si>
  <si>
    <t>30227</t>
  </si>
  <si>
    <t>　委托业务费</t>
  </si>
  <si>
    <t>30228</t>
  </si>
  <si>
    <t>　工会经费</t>
  </si>
  <si>
    <t>30239</t>
  </si>
  <si>
    <t>　其他交通费用</t>
  </si>
  <si>
    <t>3029903</t>
  </si>
  <si>
    <t>　退休人员活动费</t>
  </si>
  <si>
    <t>3029999</t>
  </si>
  <si>
    <t>　其他_其他商品和服务支出</t>
  </si>
  <si>
    <t>对个人和家庭的补助</t>
  </si>
  <si>
    <t>30305</t>
  </si>
  <si>
    <t>　生活补助</t>
  </si>
  <si>
    <t>30309</t>
  </si>
  <si>
    <t>　奖励金</t>
  </si>
  <si>
    <t>一般公共预算'三公'经费支出表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</si>
  <si>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</si>
  <si>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</si>
  <si>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</si>
  <si>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</si>
  <si>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</si>
  <si>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</si>
  <si>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524</t>
  </si>
  <si>
    <t>乐平市自然资源和规划局</t>
  </si>
  <si>
    <t>政府性基金预算支出表</t>
  </si>
  <si>
    <t>支出预算总表</t>
  </si>
  <si>
    <t>科目名称</t>
  </si>
  <si>
    <t>财政拨款预算表</t>
  </si>
  <si>
    <t>乐平市自然资源和规划局</t>
    <phoneticPr fontId="224" type="noConversion"/>
  </si>
  <si>
    <r>
      <t>2</t>
    </r>
    <r>
      <rPr>
        <sz val="18"/>
        <color indexed="8"/>
        <rFont val="宋体"/>
        <charset val="134"/>
      </rPr>
      <t>021.4.26</t>
    </r>
    <phoneticPr fontId="224" type="noConversion"/>
  </si>
  <si>
    <t>单位：万元</t>
    <phoneticPr fontId="224" type="noConversion"/>
  </si>
</sst>
</file>

<file path=xl/styles.xml><?xml version="1.0" encoding="utf-8"?>
<styleSheet xmlns="http://schemas.openxmlformats.org/spreadsheetml/2006/main">
  <numFmts count="1">
    <numFmt numFmtId="176" formatCode="#,##0.0000"/>
  </numFmts>
  <fonts count="226"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宋体"/>
      <charset val="134"/>
    </font>
    <font>
      <sz val="9"/>
      <color indexed="9"/>
      <name val="宋体"/>
      <charset val="134"/>
    </font>
    <font>
      <b/>
      <sz val="36"/>
      <color indexed="8"/>
      <name val="宋体"/>
      <charset val="134"/>
    </font>
    <font>
      <b/>
      <sz val="36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8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family val="2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family val="2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8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/>
    <xf numFmtId="3" fontId="4" fillId="2" borderId="0" xfId="0" applyNumberFormat="1" applyFont="1" applyFill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4" fillId="0" borderId="0" xfId="0" applyFont="1" applyBorder="1" applyAlignment="1" applyProtection="1"/>
    <xf numFmtId="4" fontId="15" fillId="0" borderId="0" xfId="0" applyNumberFormat="1" applyFont="1" applyBorder="1" applyAlignment="1" applyProtection="1"/>
    <xf numFmtId="0" fontId="16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/>
    <xf numFmtId="0" fontId="19" fillId="0" borderId="0" xfId="0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top"/>
    </xf>
    <xf numFmtId="0" fontId="22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/>
    <xf numFmtId="0" fontId="24" fillId="0" borderId="1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6" fillId="0" borderId="3" xfId="0" applyFont="1" applyBorder="1" applyAlignment="1" applyProtection="1">
      <alignment horizontal="center" vertical="center"/>
    </xf>
    <xf numFmtId="4" fontId="27" fillId="0" borderId="4" xfId="0" applyNumberFormat="1" applyFont="1" applyBorder="1" applyAlignment="1" applyProtection="1">
      <alignment horizontal="left" vertical="center"/>
    </xf>
    <xf numFmtId="4" fontId="28" fillId="0" borderId="2" xfId="0" applyNumberFormat="1" applyFont="1" applyBorder="1" applyAlignment="1" applyProtection="1">
      <alignment horizontal="right" vertical="center" wrapText="1"/>
    </xf>
    <xf numFmtId="0" fontId="29" fillId="0" borderId="1" xfId="0" applyFont="1" applyBorder="1" applyAlignment="1" applyProtection="1"/>
    <xf numFmtId="4" fontId="30" fillId="0" borderId="1" xfId="0" applyNumberFormat="1" applyFont="1" applyBorder="1" applyAlignment="1" applyProtection="1"/>
    <xf numFmtId="4" fontId="31" fillId="0" borderId="1" xfId="0" applyNumberFormat="1" applyFont="1" applyBorder="1" applyAlignment="1" applyProtection="1">
      <alignment horizontal="right" vertical="center" wrapText="1"/>
    </xf>
    <xf numFmtId="4" fontId="32" fillId="0" borderId="1" xfId="0" applyNumberFormat="1" applyFont="1" applyBorder="1" applyAlignment="1" applyProtection="1">
      <alignment horizontal="left" vertical="center"/>
    </xf>
    <xf numFmtId="4" fontId="33" fillId="0" borderId="3" xfId="0" applyNumberFormat="1" applyFont="1" applyBorder="1" applyAlignment="1" applyProtection="1">
      <alignment horizontal="right" vertical="center" wrapText="1"/>
    </xf>
    <xf numFmtId="4" fontId="34" fillId="0" borderId="1" xfId="0" applyNumberFormat="1" applyFont="1" applyBorder="1" applyAlignment="1" applyProtection="1">
      <alignment horizontal="right" vertical="center" wrapText="1"/>
    </xf>
    <xf numFmtId="4" fontId="35" fillId="0" borderId="1" xfId="0" applyNumberFormat="1" applyFont="1" applyBorder="1" applyAlignment="1" applyProtection="1">
      <alignment horizontal="center" vertical="center"/>
    </xf>
    <xf numFmtId="4" fontId="36" fillId="0" borderId="2" xfId="0" applyNumberFormat="1" applyFont="1" applyBorder="1" applyAlignment="1" applyProtection="1">
      <alignment horizontal="right" vertical="center" wrapText="1"/>
    </xf>
    <xf numFmtId="4" fontId="37" fillId="0" borderId="5" xfId="0" applyNumberFormat="1" applyFont="1" applyBorder="1" applyAlignment="1" applyProtection="1">
      <alignment horizontal="left" vertical="center"/>
    </xf>
    <xf numFmtId="4" fontId="38" fillId="0" borderId="2" xfId="0" applyNumberFormat="1" applyFont="1" applyBorder="1" applyAlignment="1" applyProtection="1">
      <alignment horizontal="right" vertical="center"/>
    </xf>
    <xf numFmtId="4" fontId="39" fillId="0" borderId="5" xfId="0" applyNumberFormat="1" applyFont="1" applyBorder="1" applyAlignment="1" applyProtection="1"/>
    <xf numFmtId="0" fontId="40" fillId="0" borderId="1" xfId="0" applyFont="1" applyBorder="1" applyAlignment="1" applyProtection="1"/>
    <xf numFmtId="4" fontId="41" fillId="0" borderId="1" xfId="0" applyNumberFormat="1" applyFont="1" applyBorder="1" applyAlignment="1" applyProtection="1"/>
    <xf numFmtId="4" fontId="42" fillId="0" borderId="3" xfId="0" applyNumberFormat="1" applyFont="1" applyBorder="1" applyAlignment="1" applyProtection="1">
      <alignment horizontal="right" vertical="center"/>
    </xf>
    <xf numFmtId="0" fontId="43" fillId="0" borderId="0" xfId="0" applyFont="1" applyBorder="1" applyAlignment="1" applyProtection="1"/>
    <xf numFmtId="0" fontId="44" fillId="0" borderId="0" xfId="0" applyFont="1" applyBorder="1" applyAlignment="1" applyProtection="1"/>
    <xf numFmtId="0" fontId="45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51" fillId="0" borderId="1" xfId="0" applyFont="1" applyBorder="1" applyAlignment="1" applyProtection="1">
      <alignment horizontal="center" vertical="center" wrapText="1"/>
    </xf>
    <xf numFmtId="0" fontId="54" fillId="0" borderId="6" xfId="0" applyFont="1" applyBorder="1" applyAlignment="1" applyProtection="1">
      <alignment horizontal="center" vertical="center"/>
    </xf>
    <xf numFmtId="49" fontId="55" fillId="0" borderId="4" xfId="0" applyNumberFormat="1" applyFont="1" applyBorder="1" applyAlignment="1" applyProtection="1">
      <alignment horizontal="left" vertical="center" wrapText="1"/>
    </xf>
    <xf numFmtId="49" fontId="56" fillId="0" borderId="4" xfId="0" applyNumberFormat="1" applyFont="1" applyBorder="1" applyAlignment="1" applyProtection="1">
      <alignment horizontal="left" vertical="center" wrapText="1"/>
    </xf>
    <xf numFmtId="4" fontId="57" fillId="0" borderId="4" xfId="0" applyNumberFormat="1" applyFont="1" applyBorder="1" applyAlignment="1" applyProtection="1">
      <alignment horizontal="right" vertical="center" wrapText="1"/>
    </xf>
    <xf numFmtId="4" fontId="58" fillId="0" borderId="1" xfId="0" applyNumberFormat="1" applyFont="1" applyBorder="1" applyAlignment="1" applyProtection="1">
      <alignment horizontal="right" vertical="center" wrapText="1"/>
    </xf>
    <xf numFmtId="4" fontId="59" fillId="0" borderId="5" xfId="0" applyNumberFormat="1" applyFont="1" applyBorder="1" applyAlignment="1" applyProtection="1">
      <alignment horizontal="right" vertical="center" wrapText="1"/>
    </xf>
    <xf numFmtId="4" fontId="60" fillId="0" borderId="7" xfId="0" applyNumberFormat="1" applyFont="1" applyBorder="1" applyAlignment="1" applyProtection="1">
      <alignment horizontal="right" vertical="center" wrapText="1"/>
    </xf>
    <xf numFmtId="0" fontId="61" fillId="0" borderId="0" xfId="0" applyFont="1" applyBorder="1" applyAlignment="1" applyProtection="1"/>
    <xf numFmtId="0" fontId="62" fillId="0" borderId="0" xfId="0" applyFont="1" applyBorder="1" applyAlignment="1" applyProtection="1"/>
    <xf numFmtId="0" fontId="63" fillId="0" borderId="0" xfId="0" applyFont="1" applyBorder="1" applyAlignment="1" applyProtection="1"/>
    <xf numFmtId="0" fontId="64" fillId="0" borderId="0" xfId="0" applyFont="1" applyBorder="1" applyAlignment="1" applyProtection="1"/>
    <xf numFmtId="0" fontId="65" fillId="0" borderId="0" xfId="0" applyFont="1" applyBorder="1" applyAlignment="1" applyProtection="1"/>
    <xf numFmtId="0" fontId="66" fillId="0" borderId="0" xfId="0" applyFont="1" applyBorder="1" applyAlignment="1" applyProtection="1"/>
    <xf numFmtId="0" fontId="67" fillId="0" borderId="0" xfId="0" applyFont="1" applyBorder="1" applyAlignment="1" applyProtection="1"/>
    <xf numFmtId="0" fontId="68" fillId="0" borderId="0" xfId="0" applyFont="1" applyBorder="1" applyAlignment="1" applyProtection="1">
      <alignment horizontal="right" vertical="center"/>
    </xf>
    <xf numFmtId="0" fontId="70" fillId="0" borderId="0" xfId="0" applyFont="1" applyBorder="1" applyAlignment="1" applyProtection="1"/>
    <xf numFmtId="0" fontId="71" fillId="0" borderId="0" xfId="0" applyFont="1" applyBorder="1" applyAlignment="1" applyProtection="1">
      <alignment horizontal="left" vertical="center"/>
    </xf>
    <xf numFmtId="0" fontId="72" fillId="0" borderId="0" xfId="0" applyFont="1" applyBorder="1" applyAlignment="1" applyProtection="1"/>
    <xf numFmtId="0" fontId="73" fillId="0" borderId="1" xfId="0" applyFont="1" applyBorder="1" applyAlignment="1" applyProtection="1">
      <alignment horizontal="center" vertical="center"/>
    </xf>
    <xf numFmtId="0" fontId="78" fillId="0" borderId="2" xfId="0" applyFont="1" applyBorder="1" applyAlignment="1" applyProtection="1">
      <alignment horizontal="center" vertical="center"/>
    </xf>
    <xf numFmtId="0" fontId="79" fillId="0" borderId="6" xfId="0" applyFont="1" applyBorder="1" applyAlignment="1" applyProtection="1">
      <alignment horizontal="center" vertical="center"/>
    </xf>
    <xf numFmtId="49" fontId="80" fillId="0" borderId="4" xfId="0" applyNumberFormat="1" applyFont="1" applyBorder="1" applyAlignment="1" applyProtection="1">
      <alignment horizontal="left" vertical="center" wrapText="1"/>
    </xf>
    <xf numFmtId="49" fontId="81" fillId="0" borderId="4" xfId="0" applyNumberFormat="1" applyFont="1" applyBorder="1" applyAlignment="1" applyProtection="1">
      <alignment horizontal="left" vertical="center" wrapText="1"/>
    </xf>
    <xf numFmtId="4" fontId="82" fillId="0" borderId="4" xfId="0" applyNumberFormat="1" applyFont="1" applyBorder="1" applyAlignment="1" applyProtection="1">
      <alignment horizontal="right" vertical="center" wrapText="1"/>
    </xf>
    <xf numFmtId="4" fontId="83" fillId="0" borderId="1" xfId="0" applyNumberFormat="1" applyFont="1" applyBorder="1" applyAlignment="1" applyProtection="1">
      <alignment horizontal="right" vertical="center" wrapText="1"/>
    </xf>
    <xf numFmtId="4" fontId="84" fillId="0" borderId="5" xfId="0" applyNumberFormat="1" applyFont="1" applyBorder="1" applyAlignment="1" applyProtection="1">
      <alignment horizontal="right" vertical="center" wrapText="1"/>
    </xf>
    <xf numFmtId="0" fontId="85" fillId="0" borderId="0" xfId="0" applyFont="1" applyBorder="1" applyAlignment="1" applyProtection="1"/>
    <xf numFmtId="0" fontId="86" fillId="0" borderId="0" xfId="0" applyFont="1" applyBorder="1" applyAlignment="1" applyProtection="1"/>
    <xf numFmtId="0" fontId="87" fillId="0" borderId="0" xfId="0" applyFont="1" applyBorder="1" applyAlignment="1" applyProtection="1"/>
    <xf numFmtId="0" fontId="88" fillId="0" borderId="0" xfId="0" applyFont="1" applyBorder="1" applyAlignment="1" applyProtection="1"/>
    <xf numFmtId="0" fontId="89" fillId="0" borderId="0" xfId="0" applyFont="1" applyBorder="1" applyAlignment="1" applyProtection="1"/>
    <xf numFmtId="0" fontId="90" fillId="0" borderId="0" xfId="0" applyFont="1" applyBorder="1" applyAlignment="1" applyProtection="1"/>
    <xf numFmtId="0" fontId="91" fillId="0" borderId="0" xfId="0" applyFont="1" applyBorder="1" applyAlignment="1" applyProtection="1"/>
    <xf numFmtId="0" fontId="92" fillId="0" borderId="0" xfId="0" applyFont="1" applyBorder="1" applyAlignment="1" applyProtection="1">
      <alignment horizontal="right" vertical="center"/>
    </xf>
    <xf numFmtId="0" fontId="94" fillId="0" borderId="0" xfId="0" applyFont="1" applyBorder="1" applyAlignment="1" applyProtection="1">
      <alignment horizontal="left" vertical="center"/>
    </xf>
    <xf numFmtId="0" fontId="95" fillId="0" borderId="0" xfId="0" applyFont="1" applyBorder="1" applyAlignment="1" applyProtection="1"/>
    <xf numFmtId="0" fontId="96" fillId="0" borderId="1" xfId="0" applyFont="1" applyBorder="1" applyAlignment="1" applyProtection="1">
      <alignment horizontal="center" vertical="center"/>
    </xf>
    <xf numFmtId="0" fontId="97" fillId="0" borderId="4" xfId="0" applyFont="1" applyBorder="1" applyAlignment="1" applyProtection="1">
      <alignment horizontal="center" vertical="center"/>
    </xf>
    <xf numFmtId="0" fontId="98" fillId="0" borderId="2" xfId="0" applyFont="1" applyBorder="1" applyAlignment="1" applyProtection="1">
      <alignment horizontal="center" vertical="center"/>
    </xf>
    <xf numFmtId="0" fontId="99" fillId="0" borderId="3" xfId="0" applyFont="1" applyBorder="1" applyAlignment="1" applyProtection="1">
      <alignment horizontal="center" vertical="center"/>
    </xf>
    <xf numFmtId="4" fontId="100" fillId="0" borderId="3" xfId="0" applyNumberFormat="1" applyFont="1" applyBorder="1" applyAlignment="1" applyProtection="1">
      <alignment horizontal="center" vertical="center"/>
    </xf>
    <xf numFmtId="4" fontId="101" fillId="0" borderId="4" xfId="0" applyNumberFormat="1" applyFont="1" applyBorder="1" applyAlignment="1" applyProtection="1">
      <alignment horizontal="left" vertical="center"/>
    </xf>
    <xf numFmtId="4" fontId="102" fillId="0" borderId="2" xfId="0" applyNumberFormat="1" applyFont="1" applyBorder="1" applyAlignment="1" applyProtection="1">
      <alignment horizontal="right" vertical="center" wrapText="1"/>
    </xf>
    <xf numFmtId="4" fontId="103" fillId="0" borderId="5" xfId="0" applyNumberFormat="1" applyFont="1" applyBorder="1" applyAlignment="1" applyProtection="1">
      <alignment vertical="center"/>
    </xf>
    <xf numFmtId="4" fontId="104" fillId="0" borderId="1" xfId="0" applyNumberFormat="1" applyFont="1" applyBorder="1" applyAlignment="1" applyProtection="1">
      <alignment horizontal="right" vertical="center"/>
    </xf>
    <xf numFmtId="49" fontId="105" fillId="0" borderId="5" xfId="0" applyNumberFormat="1" applyFont="1" applyBorder="1" applyAlignment="1" applyProtection="1">
      <alignment vertical="center"/>
    </xf>
    <xf numFmtId="4" fontId="106" fillId="0" borderId="1" xfId="0" applyNumberFormat="1" applyFont="1" applyBorder="1" applyAlignment="1" applyProtection="1">
      <alignment vertical="center"/>
    </xf>
    <xf numFmtId="4" fontId="107" fillId="0" borderId="1" xfId="0" applyNumberFormat="1" applyFont="1" applyBorder="1" applyAlignment="1" applyProtection="1">
      <alignment horizontal="right" vertical="center" wrapText="1"/>
    </xf>
    <xf numFmtId="4" fontId="108" fillId="0" borderId="1" xfId="0" applyNumberFormat="1" applyFont="1" applyBorder="1" applyAlignment="1" applyProtection="1">
      <alignment horizontal="left" vertical="center"/>
    </xf>
    <xf numFmtId="4" fontId="109" fillId="0" borderId="3" xfId="0" applyNumberFormat="1" applyFont="1" applyBorder="1" applyAlignment="1" applyProtection="1">
      <alignment horizontal="right" vertical="center" wrapText="1"/>
    </xf>
    <xf numFmtId="49" fontId="110" fillId="0" borderId="1" xfId="0" applyNumberFormat="1" applyFont="1" applyBorder="1" applyAlignment="1" applyProtection="1">
      <alignment vertical="center"/>
    </xf>
    <xf numFmtId="4" fontId="111" fillId="0" borderId="1" xfId="0" applyNumberFormat="1" applyFont="1" applyBorder="1" applyAlignment="1" applyProtection="1">
      <alignment horizontal="right" vertical="center" wrapText="1"/>
    </xf>
    <xf numFmtId="4" fontId="112" fillId="0" borderId="1" xfId="0" applyNumberFormat="1" applyFont="1" applyBorder="1" applyAlignment="1" applyProtection="1">
      <alignment horizontal="center" vertical="center"/>
    </xf>
    <xf numFmtId="0" fontId="113" fillId="0" borderId="0" xfId="0" applyFont="1" applyBorder="1" applyAlignment="1" applyProtection="1"/>
    <xf numFmtId="176" fontId="114" fillId="3" borderId="0" xfId="0" applyNumberFormat="1" applyFont="1" applyFill="1" applyBorder="1" applyAlignment="1" applyProtection="1"/>
    <xf numFmtId="0" fontId="115" fillId="0" borderId="0" xfId="0" applyFont="1" applyBorder="1" applyAlignment="1" applyProtection="1"/>
    <xf numFmtId="176" fontId="116" fillId="3" borderId="0" xfId="0" applyNumberFormat="1" applyFont="1" applyFill="1" applyBorder="1" applyAlignment="1" applyProtection="1"/>
    <xf numFmtId="0" fontId="117" fillId="0" borderId="0" xfId="0" applyFont="1" applyBorder="1" applyAlignment="1" applyProtection="1"/>
    <xf numFmtId="0" fontId="119" fillId="0" borderId="0" xfId="0" applyFont="1" applyBorder="1" applyAlignment="1" applyProtection="1"/>
    <xf numFmtId="0" fontId="120" fillId="0" borderId="0" xfId="0" applyFont="1" applyBorder="1" applyAlignment="1" applyProtection="1">
      <alignment horizontal="left" vertical="center"/>
    </xf>
    <xf numFmtId="0" fontId="121" fillId="0" borderId="0" xfId="0" applyFont="1" applyBorder="1" applyAlignment="1" applyProtection="1"/>
    <xf numFmtId="0" fontId="122" fillId="0" borderId="1" xfId="0" applyFont="1" applyBorder="1" applyAlignment="1" applyProtection="1">
      <alignment horizontal="center" vertical="center"/>
    </xf>
    <xf numFmtId="0" fontId="123" fillId="0" borderId="2" xfId="0" applyFont="1" applyBorder="1" applyAlignment="1" applyProtection="1">
      <alignment horizontal="center" vertical="center"/>
    </xf>
    <xf numFmtId="0" fontId="124" fillId="0" borderId="6" xfId="0" applyFont="1" applyBorder="1" applyAlignment="1" applyProtection="1">
      <alignment horizontal="center" vertical="center"/>
    </xf>
    <xf numFmtId="0" fontId="125" fillId="0" borderId="0" xfId="0" applyFont="1" applyBorder="1" applyAlignment="1" applyProtection="1"/>
    <xf numFmtId="49" fontId="126" fillId="0" borderId="4" xfId="0" applyNumberFormat="1" applyFont="1" applyBorder="1" applyAlignment="1" applyProtection="1">
      <alignment horizontal="left" vertical="center" wrapText="1"/>
    </xf>
    <xf numFmtId="49" fontId="127" fillId="0" borderId="4" xfId="0" applyNumberFormat="1" applyFont="1" applyBorder="1" applyAlignment="1" applyProtection="1">
      <alignment horizontal="left" vertical="center" wrapText="1"/>
    </xf>
    <xf numFmtId="4" fontId="128" fillId="0" borderId="4" xfId="0" applyNumberFormat="1" applyFont="1" applyBorder="1" applyAlignment="1" applyProtection="1">
      <alignment horizontal="right" vertical="center" wrapText="1"/>
    </xf>
    <xf numFmtId="4" fontId="129" fillId="0" borderId="1" xfId="0" applyNumberFormat="1" applyFont="1" applyBorder="1" applyAlignment="1" applyProtection="1">
      <alignment horizontal="right" vertical="center" wrapText="1"/>
    </xf>
    <xf numFmtId="0" fontId="130" fillId="0" borderId="0" xfId="0" applyFont="1" applyBorder="1" applyAlignment="1" applyProtection="1"/>
    <xf numFmtId="0" fontId="131" fillId="0" borderId="0" xfId="0" applyFont="1" applyBorder="1" applyAlignment="1" applyProtection="1"/>
    <xf numFmtId="0" fontId="132" fillId="0" borderId="0" xfId="0" applyFont="1" applyBorder="1" applyAlignment="1" applyProtection="1"/>
    <xf numFmtId="0" fontId="133" fillId="0" borderId="0" xfId="0" applyFont="1" applyBorder="1" applyAlignment="1" applyProtection="1"/>
    <xf numFmtId="0" fontId="134" fillId="0" borderId="0" xfId="0" applyFont="1" applyBorder="1" applyAlignment="1" applyProtection="1"/>
    <xf numFmtId="0" fontId="135" fillId="0" borderId="0" xfId="0" applyFont="1" applyBorder="1" applyAlignment="1" applyProtection="1"/>
    <xf numFmtId="0" fontId="137" fillId="0" borderId="0" xfId="0" applyFont="1" applyBorder="1" applyAlignment="1" applyProtection="1"/>
    <xf numFmtId="0" fontId="138" fillId="0" borderId="0" xfId="0" applyFont="1" applyBorder="1" applyAlignment="1" applyProtection="1">
      <alignment horizontal="left" vertical="center"/>
    </xf>
    <xf numFmtId="0" fontId="139" fillId="0" borderId="0" xfId="0" applyFont="1" applyBorder="1" applyAlignment="1" applyProtection="1"/>
    <xf numFmtId="0" fontId="140" fillId="0" borderId="1" xfId="0" applyFont="1" applyBorder="1" applyAlignment="1" applyProtection="1">
      <alignment horizontal="center" vertical="center"/>
    </xf>
    <xf numFmtId="0" fontId="141" fillId="0" borderId="4" xfId="0" applyFont="1" applyBorder="1" applyAlignment="1" applyProtection="1">
      <alignment horizontal="center" vertical="center"/>
    </xf>
    <xf numFmtId="0" fontId="142" fillId="0" borderId="3" xfId="0" applyFont="1" applyBorder="1" applyAlignment="1" applyProtection="1">
      <alignment horizontal="center" vertical="center"/>
    </xf>
    <xf numFmtId="0" fontId="143" fillId="0" borderId="2" xfId="0" applyFont="1" applyBorder="1" applyAlignment="1" applyProtection="1">
      <alignment horizontal="center" vertical="center"/>
    </xf>
    <xf numFmtId="0" fontId="144" fillId="0" borderId="6" xfId="0" applyFont="1" applyBorder="1" applyAlignment="1" applyProtection="1">
      <alignment horizontal="center" vertical="center"/>
    </xf>
    <xf numFmtId="49" fontId="145" fillId="0" borderId="4" xfId="0" applyNumberFormat="1" applyFont="1" applyBorder="1" applyAlignment="1" applyProtection="1">
      <alignment horizontal="left" vertical="center" wrapText="1"/>
    </xf>
    <xf numFmtId="49" fontId="146" fillId="0" borderId="4" xfId="0" applyNumberFormat="1" applyFont="1" applyBorder="1" applyAlignment="1" applyProtection="1">
      <alignment horizontal="left" vertical="center" wrapText="1"/>
    </xf>
    <xf numFmtId="4" fontId="147" fillId="0" borderId="4" xfId="0" applyNumberFormat="1" applyFont="1" applyBorder="1" applyAlignment="1" applyProtection="1">
      <alignment horizontal="right" vertical="center" wrapText="1"/>
    </xf>
    <xf numFmtId="4" fontId="148" fillId="0" borderId="1" xfId="0" applyNumberFormat="1" applyFont="1" applyBorder="1" applyAlignment="1" applyProtection="1">
      <alignment horizontal="right" vertical="center" wrapText="1"/>
    </xf>
    <xf numFmtId="4" fontId="149" fillId="0" borderId="0" xfId="0" applyNumberFormat="1" applyFont="1" applyBorder="1" applyAlignment="1" applyProtection="1"/>
    <xf numFmtId="0" fontId="150" fillId="0" borderId="0" xfId="0" applyFont="1" applyBorder="1" applyAlignment="1" applyProtection="1"/>
    <xf numFmtId="0" fontId="151" fillId="0" borderId="0" xfId="0" applyFont="1" applyBorder="1" applyAlignment="1" applyProtection="1"/>
    <xf numFmtId="0" fontId="152" fillId="0" borderId="0" xfId="0" applyFont="1" applyBorder="1" applyAlignment="1" applyProtection="1"/>
    <xf numFmtId="0" fontId="153" fillId="0" borderId="0" xfId="0" applyFont="1" applyBorder="1" applyAlignment="1" applyProtection="1"/>
    <xf numFmtId="0" fontId="154" fillId="0" borderId="0" xfId="0" applyFont="1" applyBorder="1" applyAlignment="1" applyProtection="1"/>
    <xf numFmtId="0" fontId="155" fillId="0" borderId="0" xfId="0" applyFont="1" applyBorder="1" applyAlignment="1" applyProtection="1"/>
    <xf numFmtId="0" fontId="156" fillId="0" borderId="0" xfId="0" applyFont="1" applyBorder="1" applyAlignment="1" applyProtection="1"/>
    <xf numFmtId="0" fontId="157" fillId="0" borderId="0" xfId="0" applyFont="1" applyBorder="1" applyAlignment="1" applyProtection="1"/>
    <xf numFmtId="0" fontId="158" fillId="0" borderId="0" xfId="0" applyFont="1" applyBorder="1" applyAlignment="1" applyProtection="1">
      <alignment horizontal="right"/>
    </xf>
    <xf numFmtId="0" fontId="160" fillId="0" borderId="0" xfId="0" applyFont="1" applyBorder="1" applyAlignment="1" applyProtection="1">
      <alignment vertical="center"/>
    </xf>
    <xf numFmtId="0" fontId="161" fillId="0" borderId="0" xfId="0" applyFont="1" applyBorder="1" applyAlignment="1" applyProtection="1">
      <alignment vertical="center"/>
    </xf>
    <xf numFmtId="0" fontId="162" fillId="0" borderId="0" xfId="0" applyFont="1" applyBorder="1" applyAlignment="1" applyProtection="1"/>
    <xf numFmtId="0" fontId="163" fillId="0" borderId="2" xfId="0" applyFont="1" applyBorder="1" applyAlignment="1" applyProtection="1">
      <alignment horizontal="center" vertical="center"/>
    </xf>
    <xf numFmtId="0" fontId="164" fillId="0" borderId="8" xfId="0" applyFont="1" applyBorder="1" applyAlignment="1" applyProtection="1">
      <alignment horizontal="center" vertical="center"/>
    </xf>
    <xf numFmtId="0" fontId="165" fillId="0" borderId="2" xfId="0" applyFont="1" applyBorder="1" applyAlignment="1" applyProtection="1">
      <alignment horizontal="center" vertical="center" wrapText="1"/>
    </xf>
    <xf numFmtId="49" fontId="166" fillId="0" borderId="9" xfId="0" applyNumberFormat="1" applyFont="1" applyBorder="1" applyAlignment="1" applyProtection="1">
      <alignment horizontal="center" vertical="center" wrapText="1"/>
    </xf>
    <xf numFmtId="37" fontId="167" fillId="0" borderId="9" xfId="0" applyNumberFormat="1" applyFont="1" applyBorder="1" applyAlignment="1" applyProtection="1">
      <alignment horizontal="center" vertical="center" wrapText="1"/>
    </xf>
    <xf numFmtId="37" fontId="168" fillId="0" borderId="2" xfId="0" applyNumberFormat="1" applyFont="1" applyBorder="1" applyAlignment="1" applyProtection="1">
      <alignment horizontal="center" vertical="center" wrapText="1"/>
    </xf>
    <xf numFmtId="49" fontId="169" fillId="0" borderId="4" xfId="0" applyNumberFormat="1" applyFont="1" applyBorder="1" applyAlignment="1" applyProtection="1">
      <alignment horizontal="left" vertical="center" wrapText="1"/>
    </xf>
    <xf numFmtId="49" fontId="170" fillId="0" borderId="4" xfId="0" applyNumberFormat="1" applyFont="1" applyBorder="1" applyAlignment="1" applyProtection="1">
      <alignment horizontal="left" vertical="center" wrapText="1"/>
    </xf>
    <xf numFmtId="4" fontId="171" fillId="0" borderId="4" xfId="0" applyNumberFormat="1" applyFont="1" applyBorder="1" applyAlignment="1" applyProtection="1">
      <alignment horizontal="right" vertical="center" wrapText="1"/>
    </xf>
    <xf numFmtId="4" fontId="172" fillId="0" borderId="1" xfId="0" applyNumberFormat="1" applyFont="1" applyBorder="1" applyAlignment="1" applyProtection="1">
      <alignment horizontal="right" vertical="center" wrapText="1"/>
    </xf>
    <xf numFmtId="0" fontId="173" fillId="0" borderId="0" xfId="0" applyFont="1" applyBorder="1" applyAlignment="1" applyProtection="1"/>
    <xf numFmtId="0" fontId="174" fillId="0" borderId="0" xfId="0" applyFont="1" applyBorder="1" applyAlignment="1" applyProtection="1"/>
    <xf numFmtId="0" fontId="175" fillId="0" borderId="0" xfId="0" applyFont="1" applyBorder="1" applyAlignment="1" applyProtection="1"/>
    <xf numFmtId="0" fontId="176" fillId="0" borderId="0" xfId="0" applyFont="1" applyBorder="1" applyAlignment="1" applyProtection="1"/>
    <xf numFmtId="0" fontId="177" fillId="0" borderId="0" xfId="0" applyFont="1" applyBorder="1" applyAlignment="1" applyProtection="1"/>
    <xf numFmtId="0" fontId="178" fillId="0" borderId="0" xfId="0" applyFont="1" applyBorder="1" applyAlignment="1" applyProtection="1"/>
    <xf numFmtId="0" fontId="179" fillId="0" borderId="0" xfId="0" applyFont="1" applyBorder="1" applyAlignment="1" applyProtection="1"/>
    <xf numFmtId="0" fontId="180" fillId="0" borderId="0" xfId="0" applyFont="1" applyBorder="1" applyAlignment="1" applyProtection="1"/>
    <xf numFmtId="0" fontId="181" fillId="0" borderId="0" xfId="0" applyFont="1" applyBorder="1" applyAlignment="1" applyProtection="1"/>
    <xf numFmtId="0" fontId="182" fillId="0" borderId="0" xfId="0" applyFont="1" applyBorder="1" applyAlignment="1" applyProtection="1"/>
    <xf numFmtId="0" fontId="184" fillId="0" borderId="0" xfId="0" applyFont="1" applyBorder="1" applyAlignment="1" applyProtection="1"/>
    <xf numFmtId="0" fontId="185" fillId="0" borderId="0" xfId="0" applyFont="1" applyBorder="1" applyAlignment="1" applyProtection="1">
      <alignment horizontal="left" vertical="center"/>
    </xf>
    <xf numFmtId="0" fontId="186" fillId="0" borderId="0" xfId="0" applyFont="1" applyBorder="1" applyAlignment="1" applyProtection="1"/>
    <xf numFmtId="0" fontId="187" fillId="0" borderId="1" xfId="0" applyFont="1" applyBorder="1" applyAlignment="1" applyProtection="1">
      <alignment horizontal="center" vertical="center"/>
    </xf>
    <xf numFmtId="0" fontId="188" fillId="0" borderId="4" xfId="0" applyFont="1" applyBorder="1" applyAlignment="1" applyProtection="1">
      <alignment horizontal="center" vertical="center"/>
    </xf>
    <xf numFmtId="0" fontId="189" fillId="0" borderId="3" xfId="0" applyFont="1" applyBorder="1" applyAlignment="1" applyProtection="1">
      <alignment horizontal="center" vertical="center"/>
    </xf>
    <xf numFmtId="0" fontId="190" fillId="0" borderId="2" xfId="0" applyFont="1" applyBorder="1" applyAlignment="1" applyProtection="1">
      <alignment horizontal="center" vertical="center"/>
    </xf>
    <xf numFmtId="0" fontId="191" fillId="0" borderId="6" xfId="0" applyFont="1" applyBorder="1" applyAlignment="1" applyProtection="1">
      <alignment horizontal="center" vertical="center"/>
    </xf>
    <xf numFmtId="0" fontId="192" fillId="0" borderId="0" xfId="0" applyFont="1" applyBorder="1" applyAlignment="1" applyProtection="1"/>
    <xf numFmtId="0" fontId="193" fillId="0" borderId="0" xfId="0" applyFont="1" applyBorder="1" applyAlignment="1" applyProtection="1"/>
    <xf numFmtId="49" fontId="194" fillId="0" borderId="4" xfId="0" applyNumberFormat="1" applyFont="1" applyBorder="1" applyAlignment="1" applyProtection="1">
      <alignment horizontal="left" vertical="center" wrapText="1"/>
    </xf>
    <xf numFmtId="4" fontId="195" fillId="0" borderId="1" xfId="0" applyNumberFormat="1" applyFont="1" applyBorder="1" applyAlignment="1" applyProtection="1">
      <alignment horizontal="right" vertical="center" wrapText="1"/>
    </xf>
    <xf numFmtId="4" fontId="196" fillId="0" borderId="4" xfId="0" applyNumberFormat="1" applyFont="1" applyBorder="1" applyAlignment="1" applyProtection="1">
      <alignment horizontal="right" vertical="center" wrapText="1"/>
    </xf>
    <xf numFmtId="0" fontId="200" fillId="0" borderId="2" xfId="0" applyFont="1" applyBorder="1" applyAlignment="1" applyProtection="1">
      <alignment horizontal="center" vertical="center"/>
    </xf>
    <xf numFmtId="49" fontId="201" fillId="0" borderId="4" xfId="0" applyNumberFormat="1" applyFont="1" applyBorder="1" applyAlignment="1" applyProtection="1">
      <alignment horizontal="left" vertical="center" wrapText="1"/>
    </xf>
    <xf numFmtId="4" fontId="202" fillId="0" borderId="1" xfId="0" applyNumberFormat="1" applyFont="1" applyBorder="1" applyAlignment="1" applyProtection="1">
      <alignment horizontal="right" vertical="center"/>
    </xf>
    <xf numFmtId="4" fontId="203" fillId="0" borderId="5" xfId="0" applyNumberFormat="1" applyFont="1" applyBorder="1" applyAlignment="1" applyProtection="1">
      <alignment horizontal="right" vertical="center"/>
    </xf>
    <xf numFmtId="0" fontId="204" fillId="0" borderId="0" xfId="0" applyFont="1" applyBorder="1" applyAlignment="1" applyProtection="1"/>
    <xf numFmtId="0" fontId="205" fillId="0" borderId="0" xfId="0" applyFont="1" applyBorder="1" applyAlignment="1" applyProtection="1"/>
    <xf numFmtId="49" fontId="206" fillId="0" borderId="4" xfId="0" applyNumberFormat="1" applyFont="1" applyBorder="1" applyAlignment="1" applyProtection="1">
      <alignment horizontal="left" vertical="center" wrapText="1"/>
    </xf>
    <xf numFmtId="49" fontId="207" fillId="0" borderId="0" xfId="0" applyNumberFormat="1" applyFont="1" applyBorder="1" applyAlignment="1" applyProtection="1"/>
    <xf numFmtId="0" fontId="208" fillId="0" borderId="0" xfId="0" applyFont="1" applyBorder="1" applyAlignment="1" applyProtection="1"/>
    <xf numFmtId="0" fontId="209" fillId="0" borderId="0" xfId="0" applyFont="1" applyBorder="1" applyAlignment="1" applyProtection="1"/>
    <xf numFmtId="0" fontId="210" fillId="0" borderId="0" xfId="0" applyFont="1" applyBorder="1" applyAlignment="1" applyProtection="1"/>
    <xf numFmtId="0" fontId="211" fillId="0" borderId="0" xfId="0" applyFont="1" applyBorder="1" applyAlignment="1" applyProtection="1"/>
    <xf numFmtId="0" fontId="215" fillId="0" borderId="2" xfId="0" applyFont="1" applyBorder="1" applyAlignment="1" applyProtection="1">
      <alignment horizontal="center" vertical="center"/>
    </xf>
    <xf numFmtId="49" fontId="216" fillId="0" borderId="4" xfId="0" applyNumberFormat="1" applyFont="1" applyBorder="1" applyAlignment="1" applyProtection="1">
      <alignment horizontal="left" vertical="center" wrapText="1"/>
    </xf>
    <xf numFmtId="4" fontId="217" fillId="0" borderId="1" xfId="0" applyNumberFormat="1" applyFont="1" applyBorder="1" applyAlignment="1" applyProtection="1">
      <alignment horizontal="right" vertical="center"/>
    </xf>
    <xf numFmtId="4" fontId="218" fillId="0" borderId="7" xfId="0" applyNumberFormat="1" applyFont="1" applyBorder="1" applyAlignment="1" applyProtection="1">
      <alignment horizontal="right" vertical="center"/>
    </xf>
    <xf numFmtId="49" fontId="219" fillId="0" borderId="0" xfId="0" applyNumberFormat="1" applyFont="1" applyBorder="1" applyAlignment="1" applyProtection="1"/>
    <xf numFmtId="2" fontId="220" fillId="0" borderId="0" xfId="0" applyNumberFormat="1" applyFont="1" applyBorder="1" applyAlignment="1" applyProtection="1"/>
    <xf numFmtId="0" fontId="221" fillId="0" borderId="0" xfId="0" applyFont="1" applyBorder="1" applyAlignment="1" applyProtection="1"/>
    <xf numFmtId="0" fontId="222" fillId="0" borderId="0" xfId="0" applyFont="1" applyBorder="1" applyAlignment="1" applyProtection="1"/>
    <xf numFmtId="0" fontId="223" fillId="0" borderId="0" xfId="0" applyFont="1" applyBorder="1" applyAlignment="1" applyProtection="1"/>
    <xf numFmtId="0" fontId="225" fillId="0" borderId="0" xfId="0" applyFont="1" applyBorder="1" applyAlignment="1" applyProtection="1">
      <alignment horizontal="center"/>
    </xf>
    <xf numFmtId="0" fontId="225" fillId="0" borderId="0" xfId="0" applyFont="1" applyBorder="1" applyAlignment="1" applyProtection="1"/>
    <xf numFmtId="0" fontId="22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52" fillId="0" borderId="4" xfId="0" applyFont="1" applyBorder="1" applyAlignment="1" applyProtection="1">
      <alignment horizontal="center" vertical="center" wrapText="1"/>
    </xf>
    <xf numFmtId="0" fontId="46" fillId="0" borderId="0" xfId="0" applyFont="1" applyBorder="1" applyAlignment="1" applyProtection="1">
      <alignment horizontal="center"/>
    </xf>
    <xf numFmtId="0" fontId="49" fillId="0" borderId="1" xfId="0" applyFont="1" applyBorder="1" applyAlignment="1" applyProtection="1">
      <alignment horizontal="center" vertical="center"/>
    </xf>
    <xf numFmtId="0" fontId="50" fillId="0" borderId="7" xfId="0" applyFont="1" applyBorder="1" applyAlignment="1" applyProtection="1">
      <alignment horizontal="center" vertical="center"/>
    </xf>
    <xf numFmtId="0" fontId="53" fillId="0" borderId="5" xfId="0" applyFont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 wrapText="1"/>
    </xf>
    <xf numFmtId="0" fontId="73" fillId="0" borderId="1" xfId="0" applyFont="1" applyBorder="1" applyAlignment="1" applyProtection="1">
      <alignment horizontal="center" vertical="center"/>
    </xf>
    <xf numFmtId="0" fontId="77" fillId="0" borderId="5" xfId="0" applyFont="1" applyBorder="1" applyAlignment="1" applyProtection="1">
      <alignment horizontal="center" vertical="center" wrapText="1"/>
    </xf>
    <xf numFmtId="0" fontId="74" fillId="0" borderId="4" xfId="0" applyFont="1" applyBorder="1" applyAlignment="1" applyProtection="1">
      <alignment horizontal="center" vertical="center" wrapText="1"/>
    </xf>
    <xf numFmtId="0" fontId="75" fillId="0" borderId="4" xfId="0" applyFont="1" applyBorder="1" applyAlignment="1" applyProtection="1">
      <alignment horizontal="center" vertical="center"/>
    </xf>
    <xf numFmtId="0" fontId="76" fillId="0" borderId="7" xfId="0" applyFont="1" applyBorder="1" applyAlignment="1" applyProtection="1">
      <alignment horizontal="center" vertical="center" wrapText="1"/>
    </xf>
    <xf numFmtId="0" fontId="69" fillId="0" borderId="0" xfId="0" applyFont="1" applyBorder="1" applyAlignment="1" applyProtection="1">
      <alignment horizontal="center" vertical="center"/>
    </xf>
    <xf numFmtId="0" fontId="93" fillId="0" borderId="0" xfId="0" applyFont="1" applyBorder="1" applyAlignment="1" applyProtection="1">
      <alignment horizontal="center" vertical="center"/>
    </xf>
    <xf numFmtId="0" fontId="96" fillId="0" borderId="1" xfId="0" applyFont="1" applyBorder="1" applyAlignment="1" applyProtection="1">
      <alignment horizontal="center" vertical="center"/>
    </xf>
    <xf numFmtId="0" fontId="118" fillId="0" borderId="0" xfId="0" applyFont="1" applyBorder="1" applyAlignment="1" applyProtection="1">
      <alignment horizontal="center" vertical="center"/>
    </xf>
    <xf numFmtId="0" fontId="122" fillId="0" borderId="1" xfId="0" applyFont="1" applyBorder="1" applyAlignment="1" applyProtection="1">
      <alignment horizontal="center" vertical="center"/>
    </xf>
    <xf numFmtId="0" fontId="136" fillId="0" borderId="0" xfId="0" applyFont="1" applyBorder="1" applyAlignment="1" applyProtection="1">
      <alignment horizontal="center" vertical="center"/>
    </xf>
    <xf numFmtId="0" fontId="140" fillId="0" borderId="1" xfId="0" applyFont="1" applyBorder="1" applyAlignment="1" applyProtection="1">
      <alignment horizontal="center" vertical="center"/>
    </xf>
    <xf numFmtId="0" fontId="159" fillId="0" borderId="0" xfId="0" applyFont="1" applyBorder="1" applyAlignment="1" applyProtection="1">
      <alignment horizontal="center" vertical="center"/>
    </xf>
    <xf numFmtId="0" fontId="183" fillId="0" borderId="0" xfId="0" applyFont="1" applyBorder="1" applyAlignment="1" applyProtection="1">
      <alignment horizontal="center" vertical="center"/>
    </xf>
    <xf numFmtId="0" fontId="187" fillId="0" borderId="1" xfId="0" applyFont="1" applyBorder="1" applyAlignment="1" applyProtection="1">
      <alignment horizontal="center" vertical="center"/>
    </xf>
    <xf numFmtId="0" fontId="197" fillId="0" borderId="0" xfId="0" applyFont="1" applyBorder="1" applyAlignment="1" applyProtection="1">
      <alignment horizontal="center" vertical="center"/>
    </xf>
    <xf numFmtId="0" fontId="198" fillId="0" borderId="4" xfId="0" applyFont="1" applyBorder="1" applyAlignment="1" applyProtection="1">
      <alignment horizontal="center" vertical="center"/>
    </xf>
    <xf numFmtId="0" fontId="199" fillId="0" borderId="1" xfId="0" applyFont="1" applyBorder="1" applyAlignment="1" applyProtection="1">
      <alignment horizontal="center" vertical="center"/>
    </xf>
    <xf numFmtId="0" fontId="212" fillId="0" borderId="0" xfId="0" applyFont="1" applyBorder="1" applyAlignment="1" applyProtection="1">
      <alignment horizontal="center" vertical="center"/>
    </xf>
    <xf numFmtId="0" fontId="213" fillId="0" borderId="4" xfId="0" applyFont="1" applyBorder="1" applyAlignment="1" applyProtection="1">
      <alignment horizontal="center" vertical="center"/>
    </xf>
    <xf numFmtId="0" fontId="214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7"/>
  <sheetViews>
    <sheetView showGridLines="0" workbookViewId="0">
      <selection activeCell="I13" sqref="I13"/>
    </sheetView>
  </sheetViews>
  <sheetFormatPr defaultRowHeight="12.75" customHeight="1"/>
  <cols>
    <col min="1" max="16384" width="9.140625" style="1"/>
  </cols>
  <sheetData>
    <row r="1" spans="1:256" ht="15">
      <c r="A1" s="2"/>
      <c r="T1" s="3"/>
      <c r="U1" s="4" t="s">
        <v>1</v>
      </c>
    </row>
    <row r="2" spans="1:256" ht="42" customHeight="1">
      <c r="T2" s="3"/>
    </row>
    <row r="3" spans="1:256" ht="61.5" customHeight="1">
      <c r="A3" s="204" t="s">
        <v>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5"/>
      <c r="S3" s="3"/>
      <c r="T3" s="3"/>
    </row>
    <row r="4" spans="1:256" ht="38.25" customHeight="1">
      <c r="B4" s="6"/>
      <c r="C4" s="6"/>
      <c r="D4" s="6"/>
      <c r="E4" s="6"/>
      <c r="F4" s="7"/>
      <c r="G4" s="7"/>
      <c r="H4" s="6"/>
      <c r="I4" s="6"/>
      <c r="J4" s="8"/>
      <c r="K4" s="8"/>
      <c r="L4" s="8"/>
      <c r="M4" s="8"/>
      <c r="N4" s="6"/>
      <c r="O4" s="6"/>
      <c r="P4" s="6"/>
      <c r="Q4" s="3"/>
      <c r="R4" s="3"/>
      <c r="S4" s="3"/>
    </row>
    <row r="5" spans="1:256" ht="15">
      <c r="A5" s="3"/>
      <c r="B5" s="3"/>
      <c r="F5" s="3"/>
      <c r="G5" s="3"/>
      <c r="J5" s="3"/>
      <c r="K5" s="3"/>
      <c r="L5" s="3"/>
      <c r="Q5" s="3"/>
    </row>
    <row r="6" spans="1:256" ht="25.5" customHeight="1">
      <c r="B6" s="3"/>
      <c r="F6" s="9" t="s">
        <v>3</v>
      </c>
      <c r="G6" s="9"/>
      <c r="J6" s="201" t="s">
        <v>207</v>
      </c>
      <c r="K6" s="201"/>
      <c r="L6" s="11"/>
      <c r="M6" s="12"/>
      <c r="Q6" s="3"/>
    </row>
    <row r="7" spans="1:256" ht="22.5">
      <c r="B7" s="3"/>
      <c r="C7" s="3"/>
      <c r="F7" s="13"/>
      <c r="G7" s="9"/>
      <c r="H7" s="13"/>
      <c r="I7" s="9"/>
      <c r="J7" s="9"/>
      <c r="K7" s="13"/>
      <c r="L7" s="13"/>
      <c r="M7" s="13"/>
    </row>
    <row r="8" spans="1:256" ht="22.5">
      <c r="C8" s="3"/>
      <c r="F8" s="13"/>
      <c r="G8" s="9"/>
      <c r="H8" s="13"/>
      <c r="I8" s="9"/>
      <c r="J8" s="9"/>
      <c r="K8" s="13"/>
      <c r="L8" s="13"/>
      <c r="M8" s="13"/>
    </row>
    <row r="9" spans="1:256" ht="22.5">
      <c r="C9" s="3"/>
      <c r="D9" s="3"/>
      <c r="F9" s="13"/>
      <c r="G9" s="13"/>
      <c r="H9" s="9"/>
      <c r="I9" s="13"/>
      <c r="J9" s="9"/>
      <c r="K9" s="9"/>
      <c r="L9" s="9"/>
      <c r="M9" s="13"/>
      <c r="IS9" s="3"/>
      <c r="IT9" s="3"/>
      <c r="IU9" s="14"/>
    </row>
    <row r="10" spans="1:256" ht="24.75" customHeight="1">
      <c r="D10" s="3"/>
      <c r="F10" s="15" t="s">
        <v>4</v>
      </c>
      <c r="G10" s="13"/>
      <c r="H10" s="13"/>
      <c r="I10" s="202" t="s">
        <v>208</v>
      </c>
      <c r="J10" s="9"/>
      <c r="K10" s="9"/>
      <c r="L10" s="9"/>
      <c r="M10" s="13"/>
      <c r="IS10" s="3"/>
      <c r="IU10" s="3"/>
    </row>
    <row r="11" spans="1:256" ht="22.5">
      <c r="F11" s="13"/>
      <c r="G11" s="13"/>
      <c r="H11" s="13"/>
      <c r="I11" s="13"/>
      <c r="J11" s="9"/>
      <c r="K11" s="9"/>
      <c r="L11" s="9"/>
      <c r="M11" s="9"/>
      <c r="IS11" s="3"/>
      <c r="IU11" s="3"/>
    </row>
    <row r="12" spans="1:256" ht="22.5">
      <c r="F12" s="13"/>
      <c r="G12" s="13"/>
      <c r="H12" s="13"/>
      <c r="I12" s="9"/>
      <c r="J12" s="9"/>
      <c r="K12" s="9"/>
      <c r="L12" s="9"/>
      <c r="M12" s="13"/>
      <c r="IU12" s="3"/>
      <c r="IV12" s="3"/>
    </row>
    <row r="13" spans="1:256" ht="24.75" customHeight="1">
      <c r="F13" s="13" t="s">
        <v>5</v>
      </c>
      <c r="G13" s="13"/>
      <c r="H13" s="10"/>
      <c r="I13" s="11"/>
      <c r="J13" s="11"/>
      <c r="K13" s="12"/>
      <c r="L13" s="12"/>
      <c r="M13" s="12"/>
      <c r="IV13" s="3"/>
    </row>
    <row r="14" spans="1:256" ht="15">
      <c r="I14" s="3"/>
      <c r="J14" s="3"/>
      <c r="K14" s="3"/>
      <c r="IV14" s="3"/>
    </row>
    <row r="15" spans="1:256" ht="32.25" customHeight="1">
      <c r="I15" s="3"/>
      <c r="K15" s="3"/>
      <c r="IV15" s="3"/>
    </row>
    <row r="16" spans="1:256" ht="15">
      <c r="K16" s="3"/>
    </row>
    <row r="17" spans="1:16" ht="31.5" customHeight="1">
      <c r="A17" s="16" t="s">
        <v>6</v>
      </c>
      <c r="B17" s="16"/>
      <c r="C17" s="16"/>
      <c r="D17" s="16"/>
      <c r="E17" s="17"/>
      <c r="F17" s="16"/>
      <c r="G17" s="16" t="s">
        <v>7</v>
      </c>
      <c r="H17" s="16"/>
      <c r="I17" s="17"/>
      <c r="J17" s="16"/>
      <c r="K17" s="16"/>
      <c r="L17" s="16"/>
      <c r="M17" s="16" t="s">
        <v>8</v>
      </c>
      <c r="N17" s="16"/>
      <c r="O17" s="18"/>
    </row>
    <row r="18" spans="1:16" ht="15"/>
    <row r="19" spans="1:16" ht="16.5" customHeight="1"/>
    <row r="20" spans="1:16" ht="22.5">
      <c r="J20" s="13"/>
    </row>
    <row r="21" spans="1:16" ht="15"/>
    <row r="22" spans="1:16" ht="15"/>
    <row r="23" spans="1:16" ht="30" customHeight="1"/>
    <row r="24" spans="1:16" ht="15"/>
    <row r="25" spans="1:16" ht="15"/>
    <row r="26" spans="1:16" ht="15"/>
    <row r="27" spans="1:16" ht="30" customHeight="1">
      <c r="P27" s="19"/>
    </row>
  </sheetData>
  <sheetProtection formatCells="0" formatColumns="0" formatRows="0" insertColumns="0" insertRows="0" insertHyperlinks="0" deleteColumns="0" deleteRows="0" sort="0" autoFilter="0" pivotTables="0"/>
  <mergeCells count="1">
    <mergeCell ref="A3:P3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228" t="s">
        <v>204</v>
      </c>
      <c r="B2" s="228"/>
      <c r="C2" s="228"/>
    </row>
    <row r="3" spans="1:6" s="1" customFormat="1" ht="17.25" customHeight="1"/>
    <row r="4" spans="1:6" s="1" customFormat="1" ht="15.75" customHeight="1">
      <c r="A4" s="229" t="s">
        <v>205</v>
      </c>
      <c r="B4" s="230" t="s">
        <v>36</v>
      </c>
      <c r="C4" s="230" t="s">
        <v>29</v>
      </c>
    </row>
    <row r="5" spans="1:6" s="1" customFormat="1" ht="19.5" customHeight="1">
      <c r="A5" s="229"/>
      <c r="B5" s="230"/>
      <c r="C5" s="230"/>
    </row>
    <row r="6" spans="1:6" s="1" customFormat="1" ht="22.5" customHeight="1">
      <c r="A6" s="180" t="s">
        <v>50</v>
      </c>
      <c r="B6" s="180">
        <v>1</v>
      </c>
      <c r="C6" s="180">
        <v>2</v>
      </c>
    </row>
    <row r="7" spans="1:6" s="1" customFormat="1" ht="27.75" customHeight="1">
      <c r="A7" s="181" t="s">
        <v>36</v>
      </c>
      <c r="B7" s="182">
        <v>3947.88</v>
      </c>
      <c r="C7" s="183"/>
      <c r="D7" s="184"/>
      <c r="F7" s="185"/>
    </row>
    <row r="8" spans="1:6" s="1" customFormat="1" ht="27.75" customHeight="1">
      <c r="A8" s="186" t="s">
        <v>52</v>
      </c>
      <c r="B8" s="182">
        <v>321.04000000000002</v>
      </c>
      <c r="C8" s="183"/>
    </row>
    <row r="9" spans="1:6" s="1" customFormat="1" ht="27.75" customHeight="1">
      <c r="A9" s="186" t="s">
        <v>68</v>
      </c>
      <c r="B9" s="182">
        <v>104.23</v>
      </c>
      <c r="C9" s="183"/>
    </row>
    <row r="10" spans="1:6" s="1" customFormat="1" ht="27.75" customHeight="1">
      <c r="A10" s="186" t="s">
        <v>76</v>
      </c>
      <c r="B10" s="182">
        <v>118.5</v>
      </c>
      <c r="C10" s="183"/>
    </row>
    <row r="11" spans="1:6" s="1" customFormat="1" ht="27.75" customHeight="1">
      <c r="A11" s="186" t="s">
        <v>82</v>
      </c>
      <c r="B11" s="182">
        <v>3198.06</v>
      </c>
      <c r="C11" s="183"/>
    </row>
    <row r="12" spans="1:6" s="1" customFormat="1" ht="27.75" customHeight="1">
      <c r="A12" s="186" t="s">
        <v>90</v>
      </c>
      <c r="B12" s="182">
        <v>206.05</v>
      </c>
      <c r="C12" s="183"/>
    </row>
    <row r="13" spans="1:6" s="1" customFormat="1" ht="27.75" customHeight="1">
      <c r="A13" s="187"/>
      <c r="B13" s="188"/>
      <c r="C13" s="189"/>
      <c r="E13" s="188"/>
    </row>
    <row r="14" spans="1:6" s="1" customFormat="1" ht="27.75" customHeight="1">
      <c r="A14" s="187"/>
      <c r="B14" s="188"/>
      <c r="C14" s="190"/>
    </row>
    <row r="15" spans="1:6" s="1" customFormat="1" ht="27.75" customHeight="1">
      <c r="A15" s="191"/>
      <c r="B15" s="190"/>
      <c r="C15" s="188"/>
      <c r="D15" s="188"/>
    </row>
    <row r="16" spans="1:6" s="1" customFormat="1" ht="27.75" customHeight="1">
      <c r="A16" s="191"/>
      <c r="C16" s="190"/>
    </row>
    <row r="17" s="1" customFormat="1" ht="27.75" customHeight="1"/>
  </sheetData>
  <sheetProtection formatCells="0" formatColumns="0" formatRows="0" insertColumns="0" insertRows="0" insertHyperlinks="0" deleteColumns="0" deleteRows="0" sort="0" autoFilter="0" pivotTables="0"/>
  <mergeCells count="4">
    <mergeCell ref="A2:C2"/>
    <mergeCell ref="A4:A5"/>
    <mergeCell ref="B4:B5"/>
    <mergeCell ref="C4:C5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6"/>
  <sheetViews>
    <sheetView showGridLines="0" workbookViewId="0"/>
  </sheetViews>
  <sheetFormatPr defaultRowHeight="12.75" customHeight="1"/>
  <cols>
    <col min="1" max="1" width="35.28515625" style="1" customWidth="1"/>
    <col min="2" max="2" width="25.140625" style="1" customWidth="1"/>
    <col min="3" max="3" width="28.85546875" style="1" customWidth="1"/>
    <col min="4" max="4" width="34.5703125" style="1" customWidth="1"/>
    <col min="5" max="9" width="9.140625" style="1" customWidth="1"/>
  </cols>
  <sheetData>
    <row r="1" spans="1:8" s="1" customFormat="1" ht="15"/>
    <row r="2" spans="1:8" s="1" customFormat="1" ht="29.25" customHeight="1">
      <c r="A2" s="231" t="s">
        <v>206</v>
      </c>
      <c r="B2" s="231"/>
      <c r="C2" s="231"/>
      <c r="D2" s="231"/>
    </row>
    <row r="3" spans="1:8" s="1" customFormat="1" ht="17.25" customHeight="1"/>
    <row r="4" spans="1:8" s="1" customFormat="1" ht="21.75" customHeight="1">
      <c r="A4" s="232" t="s">
        <v>205</v>
      </c>
      <c r="B4" s="233" t="s">
        <v>38</v>
      </c>
      <c r="C4" s="233" t="s">
        <v>105</v>
      </c>
      <c r="D4" s="233" t="s">
        <v>106</v>
      </c>
    </row>
    <row r="5" spans="1:8" s="1" customFormat="1" ht="47.25" customHeight="1">
      <c r="A5" s="232"/>
      <c r="B5" s="233"/>
      <c r="C5" s="233"/>
      <c r="D5" s="233"/>
    </row>
    <row r="6" spans="1:8" s="1" customFormat="1" ht="22.5" customHeight="1">
      <c r="A6" s="192" t="s">
        <v>50</v>
      </c>
      <c r="B6" s="192">
        <v>1</v>
      </c>
      <c r="C6" s="192">
        <v>2</v>
      </c>
      <c r="D6" s="192">
        <v>3</v>
      </c>
    </row>
    <row r="7" spans="1:8" s="1" customFormat="1" ht="27.75" customHeight="1">
      <c r="A7" s="193" t="s">
        <v>0</v>
      </c>
      <c r="B7" s="194">
        <v>3947.88</v>
      </c>
      <c r="C7" s="195">
        <v>3947.88</v>
      </c>
      <c r="D7" s="194"/>
    </row>
    <row r="8" spans="1:8" s="1" customFormat="1" ht="27.75" customHeight="1">
      <c r="A8" s="193" t="s">
        <v>52</v>
      </c>
      <c r="B8" s="194">
        <v>321.04000000000002</v>
      </c>
      <c r="C8" s="195">
        <v>321.04000000000002</v>
      </c>
      <c r="D8" s="194"/>
    </row>
    <row r="9" spans="1:8" s="1" customFormat="1" ht="27.75" customHeight="1">
      <c r="A9" s="193" t="s">
        <v>68</v>
      </c>
      <c r="B9" s="194">
        <v>104.23</v>
      </c>
      <c r="C9" s="195">
        <v>104.23</v>
      </c>
      <c r="D9" s="194"/>
    </row>
    <row r="10" spans="1:8" s="1" customFormat="1" ht="27.75" customHeight="1">
      <c r="A10" s="193" t="s">
        <v>76</v>
      </c>
      <c r="B10" s="194">
        <v>118.5</v>
      </c>
      <c r="C10" s="195">
        <v>118.5</v>
      </c>
      <c r="D10" s="194"/>
    </row>
    <row r="11" spans="1:8" s="1" customFormat="1" ht="27.75" customHeight="1">
      <c r="A11" s="193" t="s">
        <v>82</v>
      </c>
      <c r="B11" s="194">
        <v>3198.06</v>
      </c>
      <c r="C11" s="195">
        <v>3198.06</v>
      </c>
      <c r="D11" s="194"/>
    </row>
    <row r="12" spans="1:8" s="1" customFormat="1" ht="27.75" customHeight="1">
      <c r="A12" s="193" t="s">
        <v>90</v>
      </c>
      <c r="B12" s="194">
        <v>206.05</v>
      </c>
      <c r="C12" s="195">
        <v>206.05</v>
      </c>
      <c r="D12" s="194"/>
    </row>
    <row r="13" spans="1:8" s="1" customFormat="1" ht="27.75" customHeight="1">
      <c r="A13" s="196"/>
      <c r="B13" s="197"/>
      <c r="C13" s="197"/>
      <c r="D13" s="197"/>
      <c r="E13" s="198"/>
      <c r="H13" s="198"/>
    </row>
    <row r="14" spans="1:8" s="1" customFormat="1" ht="27.75" customHeight="1">
      <c r="A14" s="199"/>
      <c r="B14" s="198"/>
      <c r="C14" s="200"/>
      <c r="D14" s="198"/>
    </row>
    <row r="15" spans="1:8" s="1" customFormat="1" ht="27.75" customHeight="1">
      <c r="A15" s="199"/>
      <c r="B15" s="198"/>
      <c r="C15" s="198"/>
      <c r="D15" s="198"/>
      <c r="E15" s="198"/>
      <c r="F15" s="200"/>
      <c r="G15" s="200"/>
      <c r="H15" s="200"/>
    </row>
    <row r="16" spans="1:8" s="1" customFormat="1" ht="27.75" customHeight="1">
      <c r="A16" s="199"/>
      <c r="C16" s="198"/>
      <c r="D16" s="198"/>
      <c r="E16" s="198"/>
      <c r="F16" s="200"/>
      <c r="G16" s="200"/>
    </row>
    <row r="17" spans="3:3" s="1" customFormat="1" ht="27.75" customHeight="1">
      <c r="C17" s="199"/>
    </row>
    <row r="18" spans="3:3" s="1" customFormat="1" ht="27.75" customHeight="1"/>
    <row r="19" spans="3:3" s="1" customFormat="1" ht="27.75" customHeight="1"/>
    <row r="20" spans="3:3" s="1" customFormat="1" ht="27.75" customHeight="1"/>
    <row r="21" spans="3:3" s="1" customFormat="1" ht="27.75" customHeight="1"/>
    <row r="22" spans="3:3" s="1" customFormat="1" ht="27.75" customHeight="1"/>
    <row r="23" spans="3:3" s="1" customFormat="1" ht="27.75" customHeight="1"/>
    <row r="24" spans="3:3" s="1" customFormat="1" ht="27.75" customHeight="1"/>
    <row r="25" spans="3:3" s="1" customFormat="1" ht="27.75" customHeight="1"/>
    <row r="26" spans="3:3" s="1" customFormat="1" ht="27.75" customHeight="1"/>
  </sheetData>
  <sheetProtection formatCells="0" formatColumns="0" formatRows="0" insertColumns="0" insertRows="0" insertHyperlinks="0" deleteColumns="0" deleteRows="0" sort="0" autoFilter="0" pivotTables="0"/>
  <mergeCells count="5">
    <mergeCell ref="A2:D2"/>
    <mergeCell ref="A4:A5"/>
    <mergeCell ref="B4:B5"/>
    <mergeCell ref="C4:C5"/>
    <mergeCell ref="D4:D5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IU72"/>
  <sheetViews>
    <sheetView showGridLines="0" workbookViewId="0">
      <selection activeCell="F4" sqref="F4"/>
    </sheetView>
  </sheetViews>
  <sheetFormatPr defaultRowHeight="12.75" customHeight="1"/>
  <cols>
    <col min="1" max="1" width="44.42578125" style="1" customWidth="1"/>
    <col min="2" max="2" width="24.28515625" style="1" customWidth="1"/>
    <col min="3" max="3" width="54.28515625" style="1" customWidth="1"/>
    <col min="4" max="4" width="25" style="1" customWidth="1"/>
    <col min="5" max="255" width="9.140625" style="1" customWidth="1"/>
  </cols>
  <sheetData>
    <row r="2" spans="1:4" s="1" customFormat="1" ht="29.25" customHeight="1">
      <c r="A2" s="205" t="s">
        <v>9</v>
      </c>
      <c r="B2" s="205"/>
      <c r="C2" s="205"/>
      <c r="D2" s="205"/>
    </row>
    <row r="3" spans="1:4" s="1" customFormat="1" ht="17.25" customHeight="1">
      <c r="A3" s="20" t="s">
        <v>10</v>
      </c>
      <c r="B3" s="21"/>
      <c r="C3" s="21"/>
      <c r="D3" s="203" t="s">
        <v>209</v>
      </c>
    </row>
    <row r="4" spans="1:4" s="1" customFormat="1" ht="17.25" customHeight="1">
      <c r="A4" s="206" t="s">
        <v>11</v>
      </c>
      <c r="B4" s="206"/>
      <c r="C4" s="206" t="s">
        <v>12</v>
      </c>
      <c r="D4" s="206"/>
    </row>
    <row r="5" spans="1:4" s="1" customFormat="1" ht="17.25" customHeight="1">
      <c r="A5" s="22" t="s">
        <v>13</v>
      </c>
      <c r="B5" s="23" t="s">
        <v>14</v>
      </c>
      <c r="C5" s="24" t="s">
        <v>15</v>
      </c>
      <c r="D5" s="24" t="s">
        <v>14</v>
      </c>
    </row>
    <row r="6" spans="1:4" s="1" customFormat="1" ht="17.25" customHeight="1">
      <c r="A6" s="25" t="s">
        <v>16</v>
      </c>
      <c r="B6" s="26">
        <v>3947.88</v>
      </c>
      <c r="C6" s="27" t="str">
        <f>'支出总表（引用）'!A8</f>
        <v>社会保障和就业支出</v>
      </c>
      <c r="D6" s="28">
        <f>'支出总表（引用）'!B8</f>
        <v>321.04000000000002</v>
      </c>
    </row>
    <row r="7" spans="1:4" s="1" customFormat="1" ht="17.25" customHeight="1">
      <c r="A7" s="25" t="s">
        <v>17</v>
      </c>
      <c r="B7" s="26">
        <v>3947.88</v>
      </c>
      <c r="C7" s="27" t="str">
        <f>'支出总表（引用）'!A9</f>
        <v>卫生健康支出</v>
      </c>
      <c r="D7" s="28">
        <f>'支出总表（引用）'!B9</f>
        <v>104.23</v>
      </c>
    </row>
    <row r="8" spans="1:4" s="1" customFormat="1" ht="17.25" customHeight="1">
      <c r="A8" s="25" t="s">
        <v>18</v>
      </c>
      <c r="B8" s="26"/>
      <c r="C8" s="27" t="str">
        <f>'支出总表（引用）'!A10</f>
        <v>城乡社区支出</v>
      </c>
      <c r="D8" s="28">
        <f>'支出总表（引用）'!B10</f>
        <v>118.5</v>
      </c>
    </row>
    <row r="9" spans="1:4" s="1" customFormat="1" ht="17.25" customHeight="1">
      <c r="A9" s="25" t="s">
        <v>19</v>
      </c>
      <c r="B9" s="26"/>
      <c r="C9" s="27" t="str">
        <f>'支出总表（引用）'!A11</f>
        <v>自然资源海洋气象等支出</v>
      </c>
      <c r="D9" s="28">
        <f>'支出总表（引用）'!B11</f>
        <v>3198.06</v>
      </c>
    </row>
    <row r="10" spans="1:4" s="1" customFormat="1" ht="17.25" customHeight="1">
      <c r="A10" s="25" t="s">
        <v>20</v>
      </c>
      <c r="B10" s="26"/>
      <c r="C10" s="27" t="str">
        <f>'支出总表（引用）'!A12</f>
        <v>住房保障支出</v>
      </c>
      <c r="D10" s="28">
        <f>'支出总表（引用）'!B12</f>
        <v>206.05</v>
      </c>
    </row>
    <row r="11" spans="1:4" s="1" customFormat="1" ht="17.25" customHeight="1">
      <c r="A11" s="25" t="s">
        <v>21</v>
      </c>
      <c r="B11" s="26"/>
      <c r="C11" s="27">
        <f>'支出总表（引用）'!A13</f>
        <v>0</v>
      </c>
      <c r="D11" s="28">
        <f>'支出总表（引用）'!B13</f>
        <v>0</v>
      </c>
    </row>
    <row r="12" spans="1:4" s="1" customFormat="1" ht="17.25" customHeight="1">
      <c r="A12" s="25" t="s">
        <v>22</v>
      </c>
      <c r="B12" s="26"/>
      <c r="C12" s="27">
        <f>'支出总表（引用）'!A14</f>
        <v>0</v>
      </c>
      <c r="D12" s="28">
        <f>'支出总表（引用）'!B14</f>
        <v>0</v>
      </c>
    </row>
    <row r="13" spans="1:4" s="1" customFormat="1" ht="17.25" customHeight="1">
      <c r="A13" s="25" t="s">
        <v>23</v>
      </c>
      <c r="B13" s="26"/>
      <c r="C13" s="27">
        <f>'支出总表（引用）'!A15</f>
        <v>0</v>
      </c>
      <c r="D13" s="28">
        <f>'支出总表（引用）'!B15</f>
        <v>0</v>
      </c>
    </row>
    <row r="14" spans="1:4" s="1" customFormat="1" ht="17.25" customHeight="1">
      <c r="A14" s="25" t="s">
        <v>24</v>
      </c>
      <c r="B14" s="26"/>
      <c r="C14" s="27">
        <f>'支出总表（引用）'!A16</f>
        <v>0</v>
      </c>
      <c r="D14" s="28">
        <f>'支出总表（引用）'!B16</f>
        <v>0</v>
      </c>
    </row>
    <row r="15" spans="1:4" s="1" customFormat="1" ht="17.25" customHeight="1">
      <c r="A15" s="25" t="s">
        <v>25</v>
      </c>
      <c r="B15" s="29"/>
      <c r="C15" s="27">
        <f>'支出总表（引用）'!A17</f>
        <v>0</v>
      </c>
      <c r="D15" s="28">
        <f>'支出总表（引用）'!B17</f>
        <v>0</v>
      </c>
    </row>
    <row r="16" spans="1:4" s="1" customFormat="1" ht="17.25" customHeight="1">
      <c r="A16" s="30"/>
      <c r="B16" s="31"/>
      <c r="C16" s="27">
        <f>'支出总表（引用）'!A18</f>
        <v>0</v>
      </c>
      <c r="D16" s="28">
        <f>'支出总表（引用）'!B18</f>
        <v>0</v>
      </c>
    </row>
    <row r="17" spans="1:254" s="1" customFormat="1" ht="17.25" customHeight="1">
      <c r="A17" s="30"/>
      <c r="B17" s="32"/>
      <c r="C17" s="27">
        <f>'支出总表（引用）'!A19</f>
        <v>0</v>
      </c>
      <c r="D17" s="28">
        <f>'支出总表（引用）'!B19</f>
        <v>0</v>
      </c>
    </row>
    <row r="18" spans="1:254" s="1" customFormat="1" ht="17.25" customHeight="1">
      <c r="A18" s="30"/>
      <c r="B18" s="32"/>
      <c r="C18" s="27">
        <f>'支出总表（引用）'!A20</f>
        <v>0</v>
      </c>
      <c r="D18" s="28">
        <f>'支出总表（引用）'!B20</f>
        <v>0</v>
      </c>
    </row>
    <row r="19" spans="1:254" s="1" customFormat="1" ht="17.25" customHeight="1">
      <c r="A19" s="28"/>
      <c r="B19" s="32"/>
      <c r="C19" s="27">
        <f>'支出总表（引用）'!A21</f>
        <v>0</v>
      </c>
      <c r="D19" s="28">
        <f>'支出总表（引用）'!B21</f>
        <v>0</v>
      </c>
    </row>
    <row r="20" spans="1:254" s="1" customFormat="1" ht="17.25" customHeight="1">
      <c r="A20" s="30"/>
      <c r="B20" s="32"/>
      <c r="C20" s="27">
        <f>'支出总表（引用）'!A22</f>
        <v>0</v>
      </c>
      <c r="D20" s="28">
        <f>'支出总表（引用）'!B22</f>
        <v>0</v>
      </c>
    </row>
    <row r="21" spans="1:254" s="1" customFormat="1" ht="17.25" customHeight="1">
      <c r="A21" s="30"/>
      <c r="B21" s="32"/>
      <c r="C21" s="27">
        <f>'支出总表（引用）'!A23</f>
        <v>0</v>
      </c>
      <c r="D21" s="28">
        <f>'支出总表（引用）'!B23</f>
        <v>0</v>
      </c>
    </row>
    <row r="22" spans="1:254" s="1" customFormat="1" ht="19.5" customHeight="1">
      <c r="A22" s="30"/>
      <c r="B22" s="32"/>
      <c r="C22" s="27">
        <f>'支出总表（引用）'!A34</f>
        <v>0</v>
      </c>
      <c r="D22" s="28">
        <f>'支出总表（引用）'!B34</f>
        <v>0</v>
      </c>
    </row>
    <row r="23" spans="1:254" s="1" customFormat="1" ht="19.5" customHeight="1">
      <c r="A23" s="30"/>
      <c r="B23" s="32"/>
      <c r="C23" s="27">
        <f>'支出总表（引用）'!A48</f>
        <v>0</v>
      </c>
      <c r="D23" s="28">
        <f>'支出总表（引用）'!B48</f>
        <v>0</v>
      </c>
    </row>
    <row r="24" spans="1:254" s="1" customFormat="1" ht="19.5" customHeight="1">
      <c r="A24" s="30"/>
      <c r="B24" s="32"/>
      <c r="C24" s="27">
        <f>'支出总表（引用）'!A49</f>
        <v>0</v>
      </c>
      <c r="D24" s="28">
        <f>'支出总表（引用）'!B49</f>
        <v>0</v>
      </c>
    </row>
    <row r="25" spans="1:254" s="1" customFormat="1" ht="19.5" customHeight="1">
      <c r="A25" s="30"/>
      <c r="B25" s="32"/>
      <c r="C25" s="27">
        <f>'支出总表（引用）'!A50</f>
        <v>0</v>
      </c>
      <c r="D25" s="28">
        <f>'支出总表（引用）'!B50</f>
        <v>0</v>
      </c>
    </row>
    <row r="26" spans="1:254" s="1" customFormat="1" ht="17.25" customHeight="1">
      <c r="A26" s="33" t="s">
        <v>26</v>
      </c>
      <c r="B26" s="34">
        <f>SUM(B6,B11,B12,B13,B14,B15)</f>
        <v>3947.88</v>
      </c>
      <c r="C26" s="33" t="s">
        <v>27</v>
      </c>
      <c r="D26" s="32">
        <f>'支出总表（引用）'!B7</f>
        <v>3947.88</v>
      </c>
    </row>
    <row r="27" spans="1:254" s="1" customFormat="1" ht="17.25" customHeight="1">
      <c r="A27" s="25" t="s">
        <v>28</v>
      </c>
      <c r="B27" s="26"/>
      <c r="C27" s="35" t="s">
        <v>29</v>
      </c>
      <c r="D27" s="32"/>
    </row>
    <row r="28" spans="1:254" s="1" customFormat="1" ht="17.25" customHeight="1">
      <c r="A28" s="25" t="s">
        <v>30</v>
      </c>
      <c r="B28" s="36"/>
      <c r="C28" s="37"/>
      <c r="D28" s="32"/>
    </row>
    <row r="29" spans="1:254" s="1" customFormat="1" ht="17.25" customHeight="1">
      <c r="A29" s="38"/>
      <c r="B29" s="39"/>
      <c r="C29" s="37"/>
      <c r="D29" s="32"/>
    </row>
    <row r="30" spans="1:254" s="1" customFormat="1" ht="17.25" customHeight="1">
      <c r="A30" s="33" t="s">
        <v>31</v>
      </c>
      <c r="B30" s="40">
        <f>SUM(B26,B27,B28)</f>
        <v>3947.88</v>
      </c>
      <c r="C30" s="33" t="s">
        <v>32</v>
      </c>
      <c r="D30" s="32">
        <f>B30</f>
        <v>3947.88</v>
      </c>
    </row>
    <row r="31" spans="1:254" s="1" customFormat="1" ht="19.5" customHeight="1">
      <c r="A31" s="41"/>
      <c r="B31" s="42"/>
      <c r="C31" s="42"/>
      <c r="D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s="1" customFormat="1" ht="19.5" customHeight="1">
      <c r="A32" s="41"/>
      <c r="B32" s="42"/>
      <c r="C32" s="41"/>
      <c r="D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s="1" customFormat="1" ht="19.5" customHeight="1">
      <c r="A33" s="41"/>
      <c r="B33" s="42"/>
      <c r="C33" s="42"/>
      <c r="D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s="1" customFormat="1" ht="19.5" customHeight="1">
      <c r="A34" s="41"/>
      <c r="B34" s="41"/>
      <c r="C34" s="41"/>
      <c r="D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s="1" customFormat="1" ht="19.5" customHeight="1">
      <c r="A35" s="41"/>
      <c r="B35" s="41"/>
      <c r="C35" s="41"/>
      <c r="D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 s="1" customFormat="1" ht="19.5" customHeight="1">
      <c r="A36" s="41"/>
      <c r="B36" s="41"/>
      <c r="C36" s="41"/>
      <c r="D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</row>
    <row r="37" spans="1:254" s="1" customFormat="1" ht="19.5" customHeight="1">
      <c r="A37" s="41"/>
      <c r="B37" s="41"/>
      <c r="C37" s="41"/>
      <c r="D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</row>
    <row r="38" spans="1:254" s="1" customFormat="1" ht="19.5" customHeight="1">
      <c r="A38" s="41"/>
      <c r="B38" s="41"/>
      <c r="C38" s="41"/>
      <c r="D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</row>
    <row r="39" spans="1:254" s="1" customFormat="1" ht="19.5" customHeight="1">
      <c r="A39" s="41"/>
      <c r="B39" s="41"/>
      <c r="C39" s="41"/>
      <c r="D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</row>
    <row r="40" spans="1:254" s="1" customFormat="1" ht="19.5" customHeight="1">
      <c r="A40" s="41"/>
      <c r="B40" s="41"/>
      <c r="C40" s="41"/>
      <c r="D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</row>
    <row r="41" spans="1:254" s="1" customFormat="1" ht="19.5" customHeight="1">
      <c r="A41" s="41"/>
      <c r="B41" s="41"/>
      <c r="C41" s="41"/>
      <c r="D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  <c r="IQ41" s="41"/>
      <c r="IR41" s="41"/>
      <c r="IS41" s="41"/>
      <c r="IT41" s="41"/>
    </row>
    <row r="42" spans="1:254" s="1" customFormat="1" ht="19.5" customHeight="1">
      <c r="A42" s="41"/>
      <c r="B42" s="41"/>
      <c r="C42" s="41"/>
      <c r="D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</row>
    <row r="43" spans="1:254" s="1" customFormat="1" ht="19.5" customHeight="1">
      <c r="A43" s="41"/>
      <c r="B43" s="41"/>
      <c r="C43" s="41"/>
      <c r="D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  <c r="IT43" s="41"/>
    </row>
    <row r="44" spans="1:254" s="1" customFormat="1" ht="19.5" customHeight="1">
      <c r="A44" s="41"/>
      <c r="B44" s="41"/>
      <c r="C44" s="41"/>
      <c r="D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  <c r="IP44" s="41"/>
      <c r="IQ44" s="41"/>
      <c r="IR44" s="41"/>
      <c r="IS44" s="41"/>
      <c r="IT44" s="41"/>
    </row>
    <row r="45" spans="1:254" s="1" customFormat="1" ht="19.5" customHeight="1">
      <c r="A45" s="41"/>
      <c r="B45" s="41"/>
      <c r="C45" s="41"/>
      <c r="D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  <c r="IT45" s="41"/>
    </row>
    <row r="46" spans="1:254" s="1" customFormat="1" ht="19.5" customHeight="1">
      <c r="A46" s="41"/>
      <c r="B46" s="41"/>
      <c r="C46" s="41"/>
      <c r="D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</row>
    <row r="47" spans="1:254" s="1" customFormat="1" ht="19.5" customHeight="1">
      <c r="A47" s="41"/>
      <c r="B47" s="41"/>
      <c r="C47" s="41"/>
      <c r="D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  <c r="IT47" s="41"/>
    </row>
    <row r="48" spans="1:254" s="1" customFormat="1" ht="19.5" customHeight="1">
      <c r="A48" s="41"/>
      <c r="B48" s="41"/>
      <c r="C48" s="41"/>
      <c r="D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  <c r="IR48" s="41"/>
      <c r="IS48" s="41"/>
      <c r="IT48" s="41"/>
    </row>
    <row r="49" spans="1:254" s="1" customFormat="1" ht="19.5" customHeight="1">
      <c r="A49" s="41"/>
      <c r="B49" s="41"/>
      <c r="C49" s="41"/>
      <c r="D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  <c r="IQ49" s="41"/>
      <c r="IR49" s="41"/>
      <c r="IS49" s="41"/>
      <c r="IT49" s="41"/>
    </row>
    <row r="50" spans="1:254" s="1" customFormat="1" ht="19.5" customHeight="1">
      <c r="A50" s="41"/>
      <c r="B50" s="41"/>
      <c r="C50" s="41"/>
      <c r="D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</row>
    <row r="51" spans="1:254" s="1" customFormat="1" ht="19.5" customHeight="1">
      <c r="A51" s="41"/>
      <c r="B51" s="41"/>
      <c r="C51" s="41"/>
      <c r="D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</row>
    <row r="52" spans="1:254" s="1" customFormat="1" ht="19.5" customHeight="1">
      <c r="A52" s="41"/>
      <c r="B52" s="41"/>
      <c r="C52" s="41"/>
      <c r="D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</row>
    <row r="53" spans="1:254" s="1" customFormat="1" ht="19.5" customHeight="1">
      <c r="A53" s="41"/>
      <c r="B53" s="41"/>
      <c r="C53" s="41"/>
      <c r="D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41"/>
      <c r="IA53" s="41"/>
      <c r="IB53" s="41"/>
      <c r="IC53" s="41"/>
      <c r="ID53" s="41"/>
      <c r="IE53" s="41"/>
      <c r="IF53" s="41"/>
      <c r="IG53" s="41"/>
      <c r="IH53" s="41"/>
      <c r="II53" s="41"/>
      <c r="IJ53" s="41"/>
      <c r="IK53" s="41"/>
      <c r="IL53" s="41"/>
      <c r="IM53" s="41"/>
      <c r="IN53" s="41"/>
      <c r="IO53" s="41"/>
      <c r="IP53" s="41"/>
      <c r="IQ53" s="41"/>
      <c r="IR53" s="41"/>
      <c r="IS53" s="41"/>
      <c r="IT53" s="41"/>
    </row>
    <row r="54" spans="1:254" s="1" customFormat="1" ht="19.5" customHeight="1">
      <c r="A54" s="41"/>
      <c r="B54" s="41"/>
      <c r="C54" s="41"/>
      <c r="D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</row>
    <row r="55" spans="1:254" s="1" customFormat="1" ht="19.5" customHeight="1">
      <c r="A55" s="41"/>
      <c r="B55" s="41"/>
      <c r="C55" s="41"/>
      <c r="D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  <c r="HW55" s="41"/>
      <c r="HX55" s="41"/>
      <c r="HY55" s="41"/>
      <c r="HZ55" s="41"/>
      <c r="IA55" s="41"/>
      <c r="IB55" s="41"/>
      <c r="IC55" s="41"/>
      <c r="ID55" s="41"/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  <c r="IQ55" s="41"/>
      <c r="IR55" s="41"/>
      <c r="IS55" s="41"/>
      <c r="IT55" s="41"/>
    </row>
    <row r="56" spans="1:254" s="1" customFormat="1" ht="19.5" customHeight="1">
      <c r="A56" s="41"/>
      <c r="B56" s="41"/>
      <c r="C56" s="41"/>
      <c r="D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</row>
    <row r="57" spans="1:254" s="1" customFormat="1" ht="19.5" customHeight="1">
      <c r="A57" s="41"/>
      <c r="B57" s="41"/>
      <c r="C57" s="41"/>
      <c r="D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</row>
    <row r="58" spans="1:254" s="1" customFormat="1" ht="19.5" customHeight="1">
      <c r="A58" s="41"/>
      <c r="B58" s="41"/>
      <c r="C58" s="41"/>
      <c r="D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  <c r="IT58" s="41"/>
    </row>
    <row r="59" spans="1:254" s="1" customFormat="1" ht="19.5" customHeight="1">
      <c r="A59" s="41"/>
      <c r="B59" s="41"/>
      <c r="C59" s="41"/>
      <c r="D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</row>
    <row r="60" spans="1:254" s="1" customFormat="1" ht="19.5" customHeight="1">
      <c r="A60" s="41"/>
      <c r="B60" s="41"/>
      <c r="C60" s="41"/>
      <c r="D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  <c r="IR60" s="41"/>
      <c r="IS60" s="41"/>
      <c r="IT60" s="41"/>
    </row>
    <row r="61" spans="1:254" s="1" customFormat="1" ht="19.5" customHeight="1">
      <c r="A61" s="41"/>
      <c r="B61" s="41"/>
      <c r="C61" s="41"/>
      <c r="D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  <c r="HJ61" s="41"/>
      <c r="HK61" s="41"/>
      <c r="HL61" s="41"/>
      <c r="HM61" s="41"/>
      <c r="HN61" s="41"/>
      <c r="HO61" s="41"/>
      <c r="HP61" s="41"/>
      <c r="HQ61" s="41"/>
      <c r="HR61" s="41"/>
      <c r="HS61" s="41"/>
      <c r="HT61" s="41"/>
      <c r="HU61" s="41"/>
      <c r="HV61" s="41"/>
      <c r="HW61" s="41"/>
      <c r="HX61" s="41"/>
      <c r="HY61" s="41"/>
      <c r="HZ61" s="41"/>
      <c r="IA61" s="41"/>
      <c r="IB61" s="41"/>
      <c r="IC61" s="41"/>
      <c r="ID61" s="41"/>
      <c r="IE61" s="41"/>
      <c r="IF61" s="41"/>
      <c r="IG61" s="41"/>
      <c r="IH61" s="41"/>
      <c r="II61" s="41"/>
      <c r="IJ61" s="41"/>
      <c r="IK61" s="41"/>
      <c r="IL61" s="41"/>
      <c r="IM61" s="41"/>
      <c r="IN61" s="41"/>
      <c r="IO61" s="41"/>
      <c r="IP61" s="41"/>
      <c r="IQ61" s="41"/>
      <c r="IR61" s="41"/>
      <c r="IS61" s="41"/>
      <c r="IT61" s="41"/>
    </row>
    <row r="62" spans="1:254" s="1" customFormat="1" ht="19.5" customHeight="1">
      <c r="A62" s="41"/>
      <c r="B62" s="41"/>
      <c r="C62" s="41"/>
      <c r="D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  <c r="HG62" s="41"/>
      <c r="HH62" s="41"/>
      <c r="HI62" s="41"/>
      <c r="HJ62" s="41"/>
      <c r="HK62" s="41"/>
      <c r="HL62" s="41"/>
      <c r="HM62" s="41"/>
      <c r="HN62" s="41"/>
      <c r="HO62" s="41"/>
      <c r="HP62" s="41"/>
      <c r="HQ62" s="41"/>
      <c r="HR62" s="41"/>
      <c r="HS62" s="41"/>
      <c r="HT62" s="41"/>
      <c r="HU62" s="41"/>
      <c r="HV62" s="41"/>
      <c r="HW62" s="41"/>
      <c r="HX62" s="41"/>
      <c r="HY62" s="41"/>
      <c r="HZ62" s="41"/>
      <c r="IA62" s="41"/>
      <c r="IB62" s="41"/>
      <c r="IC62" s="41"/>
      <c r="ID62" s="41"/>
      <c r="IE62" s="41"/>
      <c r="IF62" s="41"/>
      <c r="IG62" s="41"/>
      <c r="IH62" s="41"/>
      <c r="II62" s="41"/>
      <c r="IJ62" s="41"/>
      <c r="IK62" s="41"/>
      <c r="IL62" s="41"/>
      <c r="IM62" s="41"/>
      <c r="IN62" s="41"/>
      <c r="IO62" s="41"/>
      <c r="IP62" s="41"/>
      <c r="IQ62" s="41"/>
      <c r="IR62" s="41"/>
      <c r="IS62" s="41"/>
      <c r="IT62" s="41"/>
    </row>
    <row r="63" spans="1:254" s="1" customFormat="1" ht="19.5" customHeight="1">
      <c r="A63" s="41"/>
      <c r="B63" s="41"/>
      <c r="C63" s="41"/>
      <c r="D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  <c r="HW63" s="41"/>
      <c r="HX63" s="41"/>
      <c r="HY63" s="41"/>
      <c r="HZ63" s="41"/>
      <c r="IA63" s="41"/>
      <c r="IB63" s="41"/>
      <c r="IC63" s="41"/>
      <c r="ID63" s="41"/>
      <c r="IE63" s="41"/>
      <c r="IF63" s="41"/>
      <c r="IG63" s="41"/>
      <c r="IH63" s="41"/>
      <c r="II63" s="41"/>
      <c r="IJ63" s="41"/>
      <c r="IK63" s="41"/>
      <c r="IL63" s="41"/>
      <c r="IM63" s="41"/>
      <c r="IN63" s="41"/>
      <c r="IO63" s="41"/>
      <c r="IP63" s="41"/>
      <c r="IQ63" s="41"/>
      <c r="IR63" s="41"/>
      <c r="IS63" s="41"/>
      <c r="IT63" s="41"/>
    </row>
    <row r="64" spans="1:254" s="1" customFormat="1" ht="19.5" customHeight="1">
      <c r="A64" s="41"/>
      <c r="B64" s="43"/>
      <c r="C64" s="41"/>
      <c r="D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  <c r="HW64" s="41"/>
      <c r="HX64" s="41"/>
      <c r="HY64" s="41"/>
      <c r="HZ64" s="41"/>
      <c r="IA64" s="41"/>
      <c r="IB64" s="41"/>
      <c r="IC64" s="41"/>
      <c r="ID64" s="41"/>
      <c r="IE64" s="41"/>
      <c r="IF64" s="41"/>
      <c r="IG64" s="41"/>
      <c r="IH64" s="41"/>
      <c r="II64" s="41"/>
      <c r="IJ64" s="41"/>
      <c r="IK64" s="41"/>
      <c r="IL64" s="41"/>
      <c r="IM64" s="41"/>
      <c r="IN64" s="41"/>
      <c r="IO64" s="41"/>
      <c r="IP64" s="41"/>
      <c r="IQ64" s="41"/>
      <c r="IR64" s="41"/>
      <c r="IS64" s="41"/>
      <c r="IT64" s="41"/>
    </row>
    <row r="65" spans="1:254" s="1" customFormat="1" ht="19.5" customHeight="1">
      <c r="A65" s="41"/>
      <c r="B65" s="41"/>
      <c r="C65" s="41"/>
      <c r="D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  <c r="HG65" s="41"/>
      <c r="HH65" s="41"/>
      <c r="HI65" s="41"/>
      <c r="HJ65" s="41"/>
      <c r="HK65" s="41"/>
      <c r="HL65" s="41"/>
      <c r="HM65" s="41"/>
      <c r="HN65" s="41"/>
      <c r="HO65" s="41"/>
      <c r="HP65" s="41"/>
      <c r="HQ65" s="41"/>
      <c r="HR65" s="41"/>
      <c r="HS65" s="41"/>
      <c r="HT65" s="41"/>
      <c r="HU65" s="41"/>
      <c r="HV65" s="41"/>
      <c r="HW65" s="41"/>
      <c r="HX65" s="41"/>
      <c r="HY65" s="41"/>
      <c r="HZ65" s="41"/>
      <c r="IA65" s="41"/>
      <c r="IB65" s="41"/>
      <c r="IC65" s="41"/>
      <c r="ID65" s="41"/>
      <c r="IE65" s="41"/>
      <c r="IF65" s="41"/>
      <c r="IG65" s="41"/>
      <c r="IH65" s="41"/>
      <c r="II65" s="41"/>
      <c r="IJ65" s="41"/>
      <c r="IK65" s="41"/>
      <c r="IL65" s="41"/>
      <c r="IM65" s="41"/>
      <c r="IN65" s="41"/>
      <c r="IO65" s="41"/>
      <c r="IP65" s="41"/>
      <c r="IQ65" s="41"/>
      <c r="IR65" s="41"/>
      <c r="IS65" s="41"/>
      <c r="IT65" s="41"/>
    </row>
    <row r="66" spans="1:254" s="1" customFormat="1" ht="19.5" customHeight="1">
      <c r="A66" s="41"/>
      <c r="B66" s="41"/>
      <c r="C66" s="41"/>
      <c r="D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  <c r="IR66" s="41"/>
      <c r="IS66" s="41"/>
      <c r="IT66" s="41"/>
    </row>
    <row r="67" spans="1:254" s="1" customFormat="1" ht="19.5" customHeight="1">
      <c r="A67" s="41"/>
      <c r="B67" s="41"/>
      <c r="C67" s="41"/>
      <c r="D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</row>
    <row r="68" spans="1:254" s="1" customFormat="1" ht="19.5" customHeight="1">
      <c r="A68" s="41"/>
      <c r="B68" s="41"/>
      <c r="C68" s="41"/>
      <c r="D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  <c r="IT68" s="41"/>
    </row>
    <row r="69" spans="1:254" s="1" customFormat="1" ht="19.5" customHeight="1">
      <c r="A69" s="41"/>
      <c r="B69" s="41"/>
      <c r="C69" s="41"/>
      <c r="D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  <c r="IH69" s="41"/>
      <c r="II69" s="41"/>
      <c r="IJ69" s="41"/>
      <c r="IK69" s="41"/>
      <c r="IL69" s="41"/>
      <c r="IM69" s="41"/>
      <c r="IN69" s="41"/>
      <c r="IO69" s="41"/>
      <c r="IP69" s="41"/>
      <c r="IQ69" s="41"/>
      <c r="IR69" s="41"/>
      <c r="IS69" s="41"/>
      <c r="IT69" s="41"/>
    </row>
    <row r="70" spans="1:254" s="1" customFormat="1" ht="19.5" customHeight="1">
      <c r="A70" s="41"/>
      <c r="B70" s="41"/>
      <c r="C70" s="41"/>
      <c r="D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1"/>
      <c r="HT70" s="41"/>
      <c r="HU70" s="41"/>
      <c r="HV70" s="41"/>
      <c r="HW70" s="41"/>
      <c r="HX70" s="41"/>
      <c r="HY70" s="41"/>
      <c r="HZ70" s="41"/>
      <c r="IA70" s="41"/>
      <c r="IB70" s="41"/>
      <c r="IC70" s="41"/>
      <c r="ID70" s="41"/>
      <c r="IE70" s="41"/>
      <c r="IF70" s="41"/>
      <c r="IG70" s="41"/>
      <c r="IH70" s="41"/>
      <c r="II70" s="41"/>
      <c r="IJ70" s="41"/>
      <c r="IK70" s="41"/>
      <c r="IL70" s="41"/>
      <c r="IM70" s="41"/>
      <c r="IN70" s="41"/>
      <c r="IO70" s="41"/>
      <c r="IP70" s="41"/>
      <c r="IQ70" s="41"/>
      <c r="IR70" s="41"/>
      <c r="IS70" s="41"/>
      <c r="IT70" s="41"/>
    </row>
    <row r="71" spans="1:254" s="1" customFormat="1" ht="19.5" customHeight="1">
      <c r="A71" s="41"/>
      <c r="B71" s="41"/>
      <c r="C71" s="41"/>
      <c r="D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  <c r="IT71" s="41"/>
    </row>
    <row r="72" spans="1:254" s="1" customFormat="1" ht="19.5" customHeight="1">
      <c r="A72" s="41"/>
      <c r="B72" s="41"/>
      <c r="C72" s="41"/>
      <c r="D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  <c r="HI72" s="41"/>
      <c r="HJ72" s="41"/>
      <c r="HK72" s="41"/>
      <c r="HL72" s="41"/>
      <c r="HM72" s="41"/>
      <c r="HN72" s="41"/>
      <c r="HO72" s="41"/>
      <c r="HP72" s="41"/>
      <c r="HQ72" s="41"/>
      <c r="HR72" s="41"/>
      <c r="HS72" s="41"/>
      <c r="HT72" s="41"/>
      <c r="HU72" s="41"/>
      <c r="HV72" s="41"/>
      <c r="HW72" s="41"/>
      <c r="HX72" s="41"/>
      <c r="HY72" s="41"/>
      <c r="HZ72" s="41"/>
      <c r="IA72" s="41"/>
      <c r="IB72" s="41"/>
      <c r="IC72" s="41"/>
      <c r="ID72" s="41"/>
      <c r="IE72" s="41"/>
      <c r="IF72" s="41"/>
      <c r="IG72" s="41"/>
      <c r="IH72" s="41"/>
      <c r="II72" s="41"/>
      <c r="IJ72" s="41"/>
      <c r="IK72" s="41"/>
      <c r="IL72" s="41"/>
      <c r="IM72" s="41"/>
      <c r="IN72" s="41"/>
      <c r="IO72" s="41"/>
      <c r="IP72" s="41"/>
      <c r="IQ72" s="41"/>
      <c r="IR72" s="41"/>
      <c r="IS72" s="41"/>
      <c r="IT72" s="41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1"/>
  <sheetViews>
    <sheetView showGridLines="0" workbookViewId="0">
      <selection activeCell="I3" sqref="I3"/>
    </sheetView>
  </sheetViews>
  <sheetFormatPr defaultRowHeight="30.75" customHeight="1"/>
  <cols>
    <col min="1" max="1" width="14" style="1" customWidth="1"/>
    <col min="2" max="2" width="30.28515625" style="1" customWidth="1"/>
    <col min="3" max="3" width="16" style="1" customWidth="1"/>
    <col min="4" max="4" width="12.42578125" style="1" customWidth="1"/>
    <col min="5" max="5" width="15.5703125" style="1" customWidth="1"/>
    <col min="6" max="6" width="13" style="1" customWidth="1"/>
    <col min="7" max="7" width="13.28515625" style="1" customWidth="1"/>
    <col min="8" max="8" width="12.42578125" style="1" customWidth="1"/>
    <col min="9" max="9" width="12" style="1" customWidth="1"/>
    <col min="10" max="10" width="15.28515625" style="1" customWidth="1"/>
    <col min="11" max="11" width="14.7109375" style="1" customWidth="1"/>
    <col min="12" max="12" width="11.140625" style="1" customWidth="1"/>
    <col min="13" max="14" width="9.140625" style="1" customWidth="1"/>
    <col min="15" max="15" width="11.7109375" style="1" customWidth="1"/>
    <col min="16" max="17" width="9.140625" style="1" customWidth="1"/>
  </cols>
  <sheetData>
    <row r="1" spans="1:15" s="1" customFormat="1" ht="30.75" customHeight="1"/>
    <row r="2" spans="1:15" s="1" customFormat="1" ht="30.75" customHeight="1">
      <c r="A2" s="208" t="s">
        <v>33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 s="1" customFormat="1" ht="30.75" customHeight="1">
      <c r="A3" s="44" t="s">
        <v>10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03" t="s">
        <v>209</v>
      </c>
    </row>
    <row r="4" spans="1:15" s="1" customFormat="1" ht="30.75" customHeight="1">
      <c r="A4" s="209" t="s">
        <v>34</v>
      </c>
      <c r="B4" s="209" t="s">
        <v>35</v>
      </c>
      <c r="C4" s="210" t="s">
        <v>36</v>
      </c>
      <c r="D4" s="212" t="s">
        <v>37</v>
      </c>
      <c r="E4" s="209" t="s">
        <v>38</v>
      </c>
      <c r="F4" s="209"/>
      <c r="G4" s="209"/>
      <c r="H4" s="209"/>
      <c r="I4" s="209"/>
      <c r="J4" s="207" t="s">
        <v>39</v>
      </c>
      <c r="K4" s="207" t="s">
        <v>40</v>
      </c>
      <c r="L4" s="207" t="s">
        <v>41</v>
      </c>
      <c r="M4" s="207" t="s">
        <v>42</v>
      </c>
      <c r="N4" s="207" t="s">
        <v>43</v>
      </c>
      <c r="O4" s="212" t="s">
        <v>44</v>
      </c>
    </row>
    <row r="5" spans="1:15" s="1" customFormat="1" ht="30.75" customHeight="1">
      <c r="A5" s="209"/>
      <c r="B5" s="209"/>
      <c r="C5" s="211"/>
      <c r="D5" s="212"/>
      <c r="E5" s="46" t="s">
        <v>45</v>
      </c>
      <c r="F5" s="46" t="s">
        <v>46</v>
      </c>
      <c r="G5" s="46" t="s">
        <v>47</v>
      </c>
      <c r="H5" s="46" t="s">
        <v>48</v>
      </c>
      <c r="I5" s="46" t="s">
        <v>49</v>
      </c>
      <c r="J5" s="207"/>
      <c r="K5" s="207"/>
      <c r="L5" s="207"/>
      <c r="M5" s="207"/>
      <c r="N5" s="207"/>
      <c r="O5" s="212"/>
    </row>
    <row r="6" spans="1:15" s="1" customFormat="1" ht="30.75" customHeight="1">
      <c r="A6" s="47" t="s">
        <v>50</v>
      </c>
      <c r="B6" s="47" t="s">
        <v>50</v>
      </c>
      <c r="C6" s="47">
        <v>1</v>
      </c>
      <c r="D6" s="47">
        <f t="shared" ref="D6:O6" si="0">C6+1</f>
        <v>2</v>
      </c>
      <c r="E6" s="47">
        <f t="shared" si="0"/>
        <v>3</v>
      </c>
      <c r="F6" s="47">
        <f t="shared" si="0"/>
        <v>4</v>
      </c>
      <c r="G6" s="47">
        <f t="shared" si="0"/>
        <v>5</v>
      </c>
      <c r="H6" s="47">
        <f t="shared" si="0"/>
        <v>6</v>
      </c>
      <c r="I6" s="47">
        <f t="shared" si="0"/>
        <v>7</v>
      </c>
      <c r="J6" s="47">
        <f t="shared" si="0"/>
        <v>8</v>
      </c>
      <c r="K6" s="47">
        <f t="shared" si="0"/>
        <v>9</v>
      </c>
      <c r="L6" s="47">
        <f t="shared" si="0"/>
        <v>10</v>
      </c>
      <c r="M6" s="47">
        <f t="shared" si="0"/>
        <v>11</v>
      </c>
      <c r="N6" s="47">
        <f t="shared" si="0"/>
        <v>12</v>
      </c>
      <c r="O6" s="47">
        <f t="shared" si="0"/>
        <v>13</v>
      </c>
    </row>
    <row r="7" spans="1:15" s="1" customFormat="1" ht="30.75" customHeight="1">
      <c r="A7" s="48" t="s">
        <v>0</v>
      </c>
      <c r="B7" s="49" t="s">
        <v>36</v>
      </c>
      <c r="C7" s="50">
        <v>3947.88</v>
      </c>
      <c r="D7" s="50"/>
      <c r="E7" s="50">
        <v>3947.88</v>
      </c>
      <c r="F7" s="50">
        <v>3947.88</v>
      </c>
      <c r="G7" s="50"/>
      <c r="H7" s="50"/>
      <c r="I7" s="50"/>
      <c r="J7" s="50"/>
      <c r="K7" s="50"/>
      <c r="L7" s="51"/>
      <c r="M7" s="52"/>
      <c r="N7" s="53"/>
      <c r="O7" s="51"/>
    </row>
    <row r="8" spans="1:15" s="1" customFormat="1" ht="30.75" customHeight="1">
      <c r="A8" s="48" t="s">
        <v>51</v>
      </c>
      <c r="B8" s="48" t="s">
        <v>52</v>
      </c>
      <c r="C8" s="50">
        <v>321.04000000000002</v>
      </c>
      <c r="D8" s="50"/>
      <c r="E8" s="50">
        <v>321.04000000000002</v>
      </c>
      <c r="F8" s="50">
        <v>321.04000000000002</v>
      </c>
      <c r="G8" s="50"/>
      <c r="H8" s="50"/>
      <c r="I8" s="50"/>
      <c r="J8" s="50"/>
      <c r="K8" s="50"/>
      <c r="L8" s="51"/>
      <c r="M8" s="52"/>
      <c r="N8" s="53"/>
      <c r="O8" s="51"/>
    </row>
    <row r="9" spans="1:15" s="1" customFormat="1" ht="30.75" customHeight="1">
      <c r="A9" s="48" t="s">
        <v>53</v>
      </c>
      <c r="B9" s="48" t="s">
        <v>54</v>
      </c>
      <c r="C9" s="50">
        <v>317.58999999999997</v>
      </c>
      <c r="D9" s="50"/>
      <c r="E9" s="50">
        <v>317.58999999999997</v>
      </c>
      <c r="F9" s="50">
        <v>317.58999999999997</v>
      </c>
      <c r="G9" s="50"/>
      <c r="H9" s="50"/>
      <c r="I9" s="50"/>
      <c r="J9" s="50"/>
      <c r="K9" s="50"/>
      <c r="L9" s="51"/>
      <c r="M9" s="52"/>
      <c r="N9" s="53"/>
      <c r="O9" s="51"/>
    </row>
    <row r="10" spans="1:15" s="1" customFormat="1" ht="30.75" customHeight="1">
      <c r="A10" s="48" t="s">
        <v>55</v>
      </c>
      <c r="B10" s="48" t="s">
        <v>56</v>
      </c>
      <c r="C10" s="50">
        <v>5.81</v>
      </c>
      <c r="D10" s="50"/>
      <c r="E10" s="50">
        <v>5.81</v>
      </c>
      <c r="F10" s="50">
        <v>5.81</v>
      </c>
      <c r="G10" s="50"/>
      <c r="H10" s="50"/>
      <c r="I10" s="50"/>
      <c r="J10" s="50"/>
      <c r="K10" s="50"/>
      <c r="L10" s="51"/>
      <c r="M10" s="52"/>
      <c r="N10" s="53"/>
      <c r="O10" s="51"/>
    </row>
    <row r="11" spans="1:15" s="1" customFormat="1" ht="30.75" customHeight="1">
      <c r="A11" s="48" t="s">
        <v>57</v>
      </c>
      <c r="B11" s="48" t="s">
        <v>58</v>
      </c>
      <c r="C11" s="50">
        <v>0.38</v>
      </c>
      <c r="D11" s="50"/>
      <c r="E11" s="50">
        <v>0.38</v>
      </c>
      <c r="F11" s="50">
        <v>0.38</v>
      </c>
      <c r="G11" s="50"/>
      <c r="H11" s="50"/>
      <c r="I11" s="50"/>
      <c r="J11" s="50"/>
      <c r="K11" s="50"/>
      <c r="L11" s="51"/>
      <c r="M11" s="52"/>
      <c r="N11" s="53"/>
      <c r="O11" s="51"/>
    </row>
    <row r="12" spans="1:15" s="1" customFormat="1" ht="30.75" customHeight="1">
      <c r="A12" s="48" t="s">
        <v>59</v>
      </c>
      <c r="B12" s="48" t="s">
        <v>60</v>
      </c>
      <c r="C12" s="50">
        <v>276.48</v>
      </c>
      <c r="D12" s="50"/>
      <c r="E12" s="50">
        <v>276.48</v>
      </c>
      <c r="F12" s="50">
        <v>276.48</v>
      </c>
      <c r="G12" s="50"/>
      <c r="H12" s="50"/>
      <c r="I12" s="50"/>
      <c r="J12" s="50"/>
      <c r="K12" s="50"/>
      <c r="L12" s="51"/>
      <c r="M12" s="52"/>
      <c r="N12" s="53"/>
      <c r="O12" s="51"/>
    </row>
    <row r="13" spans="1:15" s="1" customFormat="1" ht="30.75" customHeight="1">
      <c r="A13" s="48" t="s">
        <v>61</v>
      </c>
      <c r="B13" s="48" t="s">
        <v>62</v>
      </c>
      <c r="C13" s="50">
        <v>34.92</v>
      </c>
      <c r="D13" s="50"/>
      <c r="E13" s="50">
        <v>34.92</v>
      </c>
      <c r="F13" s="50">
        <v>34.92</v>
      </c>
      <c r="G13" s="50"/>
      <c r="H13" s="50"/>
      <c r="I13" s="50"/>
      <c r="J13" s="50"/>
      <c r="K13" s="50"/>
      <c r="L13" s="51"/>
      <c r="M13" s="52"/>
      <c r="N13" s="53"/>
      <c r="O13" s="51"/>
    </row>
    <row r="14" spans="1:15" s="1" customFormat="1" ht="30.75" customHeight="1">
      <c r="A14" s="48" t="s">
        <v>63</v>
      </c>
      <c r="B14" s="48" t="s">
        <v>64</v>
      </c>
      <c r="C14" s="50">
        <v>3.45</v>
      </c>
      <c r="D14" s="50"/>
      <c r="E14" s="50">
        <v>3.45</v>
      </c>
      <c r="F14" s="50">
        <v>3.45</v>
      </c>
      <c r="G14" s="50"/>
      <c r="H14" s="50"/>
      <c r="I14" s="50"/>
      <c r="J14" s="50"/>
      <c r="K14" s="50"/>
      <c r="L14" s="51"/>
      <c r="M14" s="52"/>
      <c r="N14" s="53"/>
      <c r="O14" s="51"/>
    </row>
    <row r="15" spans="1:15" s="1" customFormat="1" ht="30.75" customHeight="1">
      <c r="A15" s="48" t="s">
        <v>65</v>
      </c>
      <c r="B15" s="48" t="s">
        <v>66</v>
      </c>
      <c r="C15" s="50">
        <v>3.45</v>
      </c>
      <c r="D15" s="50"/>
      <c r="E15" s="50">
        <v>3.45</v>
      </c>
      <c r="F15" s="50">
        <v>3.45</v>
      </c>
      <c r="G15" s="50"/>
      <c r="H15" s="50"/>
      <c r="I15" s="50"/>
      <c r="J15" s="50"/>
      <c r="K15" s="50"/>
      <c r="L15" s="51"/>
      <c r="M15" s="52"/>
      <c r="N15" s="53"/>
      <c r="O15" s="51"/>
    </row>
    <row r="16" spans="1:15" s="1" customFormat="1" ht="30.75" customHeight="1">
      <c r="A16" s="48" t="s">
        <v>67</v>
      </c>
      <c r="B16" s="48" t="s">
        <v>68</v>
      </c>
      <c r="C16" s="50">
        <v>104.23</v>
      </c>
      <c r="D16" s="50"/>
      <c r="E16" s="50">
        <v>104.23</v>
      </c>
      <c r="F16" s="50">
        <v>104.23</v>
      </c>
      <c r="G16" s="50"/>
      <c r="H16" s="50"/>
      <c r="I16" s="50"/>
      <c r="J16" s="50"/>
      <c r="K16" s="50"/>
      <c r="L16" s="51"/>
      <c r="M16" s="52"/>
      <c r="N16" s="53"/>
      <c r="O16" s="51"/>
    </row>
    <row r="17" spans="1:16" s="1" customFormat="1" ht="30.75" customHeight="1">
      <c r="A17" s="48" t="s">
        <v>69</v>
      </c>
      <c r="B17" s="48" t="s">
        <v>70</v>
      </c>
      <c r="C17" s="50">
        <v>104.23</v>
      </c>
      <c r="D17" s="50"/>
      <c r="E17" s="50">
        <v>104.23</v>
      </c>
      <c r="F17" s="50">
        <v>104.23</v>
      </c>
      <c r="G17" s="50"/>
      <c r="H17" s="50"/>
      <c r="I17" s="50"/>
      <c r="J17" s="50"/>
      <c r="K17" s="50"/>
      <c r="L17" s="51"/>
      <c r="M17" s="52"/>
      <c r="N17" s="53"/>
      <c r="O17" s="51"/>
    </row>
    <row r="18" spans="1:16" s="1" customFormat="1" ht="30.75" customHeight="1">
      <c r="A18" s="48" t="s">
        <v>71</v>
      </c>
      <c r="B18" s="48" t="s">
        <v>72</v>
      </c>
      <c r="C18" s="50">
        <v>25.33</v>
      </c>
      <c r="D18" s="50"/>
      <c r="E18" s="50">
        <v>25.33</v>
      </c>
      <c r="F18" s="50">
        <v>25.33</v>
      </c>
      <c r="G18" s="50"/>
      <c r="H18" s="50"/>
      <c r="I18" s="50"/>
      <c r="J18" s="50"/>
      <c r="K18" s="50"/>
      <c r="L18" s="51"/>
      <c r="M18" s="52"/>
      <c r="N18" s="53"/>
      <c r="O18" s="51"/>
    </row>
    <row r="19" spans="1:16" s="1" customFormat="1" ht="30.75" customHeight="1">
      <c r="A19" s="48" t="s">
        <v>73</v>
      </c>
      <c r="B19" s="48" t="s">
        <v>74</v>
      </c>
      <c r="C19" s="50">
        <v>78.900000000000006</v>
      </c>
      <c r="D19" s="50"/>
      <c r="E19" s="50">
        <v>78.900000000000006</v>
      </c>
      <c r="F19" s="50">
        <v>78.900000000000006</v>
      </c>
      <c r="G19" s="50"/>
      <c r="H19" s="50"/>
      <c r="I19" s="50"/>
      <c r="J19" s="50"/>
      <c r="K19" s="50"/>
      <c r="L19" s="51"/>
      <c r="M19" s="52"/>
      <c r="N19" s="53"/>
      <c r="O19" s="51"/>
    </row>
    <row r="20" spans="1:16" s="1" customFormat="1" ht="30.75" customHeight="1">
      <c r="A20" s="48" t="s">
        <v>75</v>
      </c>
      <c r="B20" s="48" t="s">
        <v>76</v>
      </c>
      <c r="C20" s="50">
        <v>118.5</v>
      </c>
      <c r="D20" s="50"/>
      <c r="E20" s="50">
        <v>118.5</v>
      </c>
      <c r="F20" s="50">
        <v>118.5</v>
      </c>
      <c r="G20" s="50"/>
      <c r="H20" s="50"/>
      <c r="I20" s="50"/>
      <c r="J20" s="50"/>
      <c r="K20" s="50"/>
      <c r="L20" s="51"/>
      <c r="M20" s="52"/>
      <c r="N20" s="53"/>
      <c r="O20" s="51"/>
    </row>
    <row r="21" spans="1:16" s="1" customFormat="1" ht="30.75" customHeight="1">
      <c r="A21" s="48" t="s">
        <v>77</v>
      </c>
      <c r="B21" s="48" t="s">
        <v>78</v>
      </c>
      <c r="C21" s="50">
        <v>118.5</v>
      </c>
      <c r="D21" s="50"/>
      <c r="E21" s="50">
        <v>118.5</v>
      </c>
      <c r="F21" s="50">
        <v>118.5</v>
      </c>
      <c r="G21" s="50"/>
      <c r="H21" s="50"/>
      <c r="I21" s="50"/>
      <c r="J21" s="50"/>
      <c r="K21" s="50"/>
      <c r="L21" s="51"/>
      <c r="M21" s="52"/>
      <c r="N21" s="53"/>
      <c r="O21" s="51"/>
    </row>
    <row r="22" spans="1:16" s="1" customFormat="1" ht="30.75" customHeight="1">
      <c r="A22" s="48" t="s">
        <v>79</v>
      </c>
      <c r="B22" s="48" t="s">
        <v>80</v>
      </c>
      <c r="C22" s="50">
        <v>118.5</v>
      </c>
      <c r="D22" s="50"/>
      <c r="E22" s="50">
        <v>118.5</v>
      </c>
      <c r="F22" s="50">
        <v>118.5</v>
      </c>
      <c r="G22" s="50"/>
      <c r="H22" s="50"/>
      <c r="I22" s="50"/>
      <c r="J22" s="50"/>
      <c r="K22" s="50"/>
      <c r="L22" s="51"/>
      <c r="M22" s="52"/>
      <c r="N22" s="53"/>
      <c r="O22" s="51"/>
    </row>
    <row r="23" spans="1:16" s="1" customFormat="1" ht="30.75" customHeight="1">
      <c r="A23" s="48" t="s">
        <v>81</v>
      </c>
      <c r="B23" s="48" t="s">
        <v>82</v>
      </c>
      <c r="C23" s="50">
        <v>3198.06</v>
      </c>
      <c r="D23" s="50"/>
      <c r="E23" s="50">
        <v>3198.06</v>
      </c>
      <c r="F23" s="50">
        <v>3198.06</v>
      </c>
      <c r="G23" s="50"/>
      <c r="H23" s="50"/>
      <c r="I23" s="50"/>
      <c r="J23" s="50"/>
      <c r="K23" s="50"/>
      <c r="L23" s="51"/>
      <c r="M23" s="52"/>
      <c r="N23" s="53"/>
      <c r="O23" s="51"/>
    </row>
    <row r="24" spans="1:16" s="1" customFormat="1" ht="30.75" customHeight="1">
      <c r="A24" s="48" t="s">
        <v>83</v>
      </c>
      <c r="B24" s="48" t="s">
        <v>84</v>
      </c>
      <c r="C24" s="50">
        <v>3198.06</v>
      </c>
      <c r="D24" s="50"/>
      <c r="E24" s="50">
        <v>3198.06</v>
      </c>
      <c r="F24" s="50">
        <v>3198.06</v>
      </c>
      <c r="G24" s="50"/>
      <c r="H24" s="50"/>
      <c r="I24" s="50"/>
      <c r="J24" s="50"/>
      <c r="K24" s="50"/>
      <c r="L24" s="51"/>
      <c r="M24" s="52"/>
      <c r="N24" s="53"/>
      <c r="O24" s="51"/>
    </row>
    <row r="25" spans="1:16" s="1" customFormat="1" ht="30.75" customHeight="1">
      <c r="A25" s="48" t="s">
        <v>85</v>
      </c>
      <c r="B25" s="48" t="s">
        <v>86</v>
      </c>
      <c r="C25" s="50">
        <v>3180.44</v>
      </c>
      <c r="D25" s="50"/>
      <c r="E25" s="50">
        <v>3180.44</v>
      </c>
      <c r="F25" s="50">
        <v>3180.44</v>
      </c>
      <c r="G25" s="50"/>
      <c r="H25" s="50"/>
      <c r="I25" s="50"/>
      <c r="J25" s="50"/>
      <c r="K25" s="50"/>
      <c r="L25" s="51"/>
      <c r="M25" s="52"/>
      <c r="N25" s="53"/>
      <c r="O25" s="51"/>
    </row>
    <row r="26" spans="1:16" s="1" customFormat="1" ht="30.75" customHeight="1">
      <c r="A26" s="48" t="s">
        <v>87</v>
      </c>
      <c r="B26" s="48" t="s">
        <v>88</v>
      </c>
      <c r="C26" s="50">
        <v>17.62</v>
      </c>
      <c r="D26" s="50"/>
      <c r="E26" s="50">
        <v>17.62</v>
      </c>
      <c r="F26" s="50">
        <v>17.62</v>
      </c>
      <c r="G26" s="50"/>
      <c r="H26" s="50"/>
      <c r="I26" s="50"/>
      <c r="J26" s="50"/>
      <c r="K26" s="50"/>
      <c r="L26" s="51"/>
      <c r="M26" s="52"/>
      <c r="N26" s="53"/>
      <c r="O26" s="51"/>
    </row>
    <row r="27" spans="1:16" s="1" customFormat="1" ht="30.75" customHeight="1">
      <c r="A27" s="48" t="s">
        <v>89</v>
      </c>
      <c r="B27" s="48" t="s">
        <v>90</v>
      </c>
      <c r="C27" s="50">
        <v>206.05</v>
      </c>
      <c r="D27" s="50"/>
      <c r="E27" s="50">
        <v>206.05</v>
      </c>
      <c r="F27" s="50">
        <v>206.05</v>
      </c>
      <c r="G27" s="50"/>
      <c r="H27" s="50"/>
      <c r="I27" s="50"/>
      <c r="J27" s="50"/>
      <c r="K27" s="50"/>
      <c r="L27" s="51"/>
      <c r="M27" s="52"/>
      <c r="N27" s="53"/>
      <c r="O27" s="51"/>
    </row>
    <row r="28" spans="1:16" s="1" customFormat="1" ht="30.75" customHeight="1">
      <c r="A28" s="48" t="s">
        <v>77</v>
      </c>
      <c r="B28" s="48" t="s">
        <v>91</v>
      </c>
      <c r="C28" s="50">
        <v>206.05</v>
      </c>
      <c r="D28" s="50"/>
      <c r="E28" s="50">
        <v>206.05</v>
      </c>
      <c r="F28" s="50">
        <v>206.05</v>
      </c>
      <c r="G28" s="50"/>
      <c r="H28" s="50"/>
      <c r="I28" s="50"/>
      <c r="J28" s="50"/>
      <c r="K28" s="50"/>
      <c r="L28" s="51"/>
      <c r="M28" s="52"/>
      <c r="N28" s="53"/>
      <c r="O28" s="51"/>
    </row>
    <row r="29" spans="1:16" s="1" customFormat="1" ht="30.75" customHeight="1">
      <c r="A29" s="48" t="s">
        <v>92</v>
      </c>
      <c r="B29" s="48" t="s">
        <v>93</v>
      </c>
      <c r="C29" s="50">
        <v>206.05</v>
      </c>
      <c r="D29" s="50"/>
      <c r="E29" s="50">
        <v>206.05</v>
      </c>
      <c r="F29" s="50">
        <v>206.05</v>
      </c>
      <c r="G29" s="50"/>
      <c r="H29" s="50"/>
      <c r="I29" s="50"/>
      <c r="J29" s="50"/>
      <c r="K29" s="50"/>
      <c r="L29" s="51"/>
      <c r="M29" s="52"/>
      <c r="N29" s="53"/>
      <c r="O29" s="51"/>
    </row>
    <row r="30" spans="1:16" s="1" customFormat="1" ht="30.75" customHeight="1">
      <c r="A30" s="54"/>
      <c r="B30" s="55"/>
      <c r="C30" s="55"/>
      <c r="D30" s="55"/>
      <c r="E30" s="55"/>
      <c r="F30" s="56"/>
      <c r="G30" s="56"/>
      <c r="H30" s="55"/>
      <c r="I30" s="55"/>
      <c r="J30" s="55"/>
      <c r="K30" s="56"/>
      <c r="L30" s="56"/>
      <c r="M30" s="56"/>
      <c r="N30" s="56"/>
      <c r="O30" s="56"/>
      <c r="P30" s="55"/>
    </row>
    <row r="31" spans="1:16" s="1" customFormat="1" ht="30.75" customHeight="1">
      <c r="A31" s="57"/>
      <c r="B31" s="57"/>
      <c r="C31" s="57"/>
      <c r="D31" s="57"/>
      <c r="E31" s="57"/>
      <c r="F31" s="57"/>
      <c r="G31" s="58"/>
      <c r="H31" s="57"/>
      <c r="I31" s="58"/>
      <c r="J31" s="58"/>
      <c r="K31" s="56"/>
      <c r="L31" s="56"/>
      <c r="M31" s="56"/>
      <c r="N31" s="56"/>
      <c r="O31" s="56"/>
    </row>
    <row r="32" spans="1:16" s="1" customFormat="1" ht="30.75" customHeight="1">
      <c r="B32" s="57"/>
      <c r="C32" s="57"/>
      <c r="D32" s="57"/>
      <c r="E32" s="57"/>
      <c r="F32" s="58"/>
      <c r="G32" s="58"/>
      <c r="H32" s="58"/>
      <c r="I32" s="58"/>
      <c r="J32" s="58"/>
      <c r="K32" s="56"/>
      <c r="L32" s="56"/>
      <c r="M32" s="56"/>
      <c r="N32" s="58"/>
      <c r="O32" s="56"/>
    </row>
    <row r="33" spans="2:15" s="1" customFormat="1" ht="30.75" customHeight="1">
      <c r="B33" s="58"/>
      <c r="F33" s="59"/>
      <c r="G33" s="58"/>
      <c r="H33" s="58"/>
      <c r="I33" s="59"/>
      <c r="J33" s="58"/>
      <c r="K33" s="56"/>
      <c r="L33" s="56"/>
      <c r="M33" s="56"/>
      <c r="N33" s="56"/>
      <c r="O33" s="56"/>
    </row>
    <row r="34" spans="2:15" s="1" customFormat="1" ht="30.75" customHeight="1">
      <c r="B34" s="58"/>
      <c r="C34" s="54"/>
      <c r="D34" s="54"/>
      <c r="I34" s="59"/>
      <c r="K34" s="56"/>
      <c r="L34" s="56"/>
      <c r="N34" s="59"/>
      <c r="O34" s="56"/>
    </row>
    <row r="35" spans="2:15" s="1" customFormat="1" ht="30.75" customHeight="1">
      <c r="J35" s="56"/>
      <c r="K35" s="56"/>
      <c r="L35" s="56"/>
      <c r="M35" s="56"/>
    </row>
    <row r="36" spans="2:15" s="1" customFormat="1" ht="30.75" customHeight="1"/>
    <row r="37" spans="2:15" s="1" customFormat="1" ht="30.75" customHeight="1"/>
    <row r="38" spans="2:15" s="1" customFormat="1" ht="30.75" customHeight="1"/>
    <row r="39" spans="2:15" s="1" customFormat="1" ht="30.75" customHeight="1"/>
    <row r="40" spans="2:15" s="1" customFormat="1" ht="30.75" customHeight="1"/>
    <row r="41" spans="2:15" s="1" customFormat="1" ht="30.75" customHeight="1"/>
  </sheetData>
  <sheetProtection formatCells="0" formatColumns="0" formatRows="0" insertColumns="0" insertRows="0" insertHyperlinks="0" deleteColumns="0" deleteRows="0" sort="0" autoFilter="0" pivotTables="0"/>
  <mergeCells count="12">
    <mergeCell ref="L4:L5"/>
    <mergeCell ref="M4:M5"/>
    <mergeCell ref="A2:O2"/>
    <mergeCell ref="A4:A5"/>
    <mergeCell ref="B4:B5"/>
    <mergeCell ref="C4:C5"/>
    <mergeCell ref="D4:D5"/>
    <mergeCell ref="E4:I4"/>
    <mergeCell ref="J4:J5"/>
    <mergeCell ref="K4:K5"/>
    <mergeCell ref="N4:N5"/>
    <mergeCell ref="O4:O5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scale="6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0"/>
  <sheetViews>
    <sheetView showGridLines="0" workbookViewId="0">
      <selection activeCell="H3" sqref="H3"/>
    </sheetView>
  </sheetViews>
  <sheetFormatPr defaultRowHeight="12.75" customHeight="1"/>
  <cols>
    <col min="1" max="1" width="18.140625" style="1" customWidth="1"/>
    <col min="2" max="2" width="46.42578125" style="1" customWidth="1"/>
    <col min="3" max="4" width="16.85546875" style="1" customWidth="1"/>
    <col min="5" max="5" width="16.140625" style="1" customWidth="1"/>
    <col min="6" max="6" width="16.42578125" style="1" customWidth="1"/>
    <col min="7" max="8" width="18.5703125" style="1" customWidth="1"/>
    <col min="9" max="9" width="9.140625" style="1" customWidth="1"/>
    <col min="10" max="10" width="13.5703125" style="1" customWidth="1"/>
    <col min="11" max="11" width="9.140625" style="1" customWidth="1"/>
  </cols>
  <sheetData>
    <row r="1" spans="1:10" s="1" customFormat="1" ht="21" customHeight="1">
      <c r="A1" s="60"/>
      <c r="B1" s="60"/>
      <c r="C1" s="60"/>
      <c r="D1" s="60"/>
      <c r="E1" s="60"/>
      <c r="F1" s="60"/>
      <c r="G1" s="60"/>
      <c r="H1" s="61"/>
      <c r="I1" s="60"/>
      <c r="J1" s="60"/>
    </row>
    <row r="2" spans="1:10" s="1" customFormat="1" ht="29.25" customHeight="1">
      <c r="A2" s="218" t="s">
        <v>94</v>
      </c>
      <c r="B2" s="218"/>
      <c r="C2" s="218"/>
      <c r="D2" s="218"/>
      <c r="E2" s="218"/>
      <c r="F2" s="218"/>
      <c r="G2" s="218"/>
      <c r="H2" s="218"/>
      <c r="I2" s="62"/>
      <c r="J2" s="62"/>
    </row>
    <row r="3" spans="1:10" s="1" customFormat="1" ht="21" customHeight="1">
      <c r="A3" s="63" t="s">
        <v>10</v>
      </c>
      <c r="B3" s="64"/>
      <c r="C3" s="64"/>
      <c r="D3" s="64"/>
      <c r="E3" s="64"/>
      <c r="F3" s="64"/>
      <c r="G3" s="64"/>
      <c r="H3" s="203" t="s">
        <v>209</v>
      </c>
      <c r="I3" s="60"/>
      <c r="J3" s="60"/>
    </row>
    <row r="4" spans="1:10" s="1" customFormat="1" ht="21" customHeight="1">
      <c r="A4" s="213" t="s">
        <v>95</v>
      </c>
      <c r="B4" s="213"/>
      <c r="C4" s="215" t="s">
        <v>36</v>
      </c>
      <c r="D4" s="216" t="s">
        <v>96</v>
      </c>
      <c r="E4" s="213" t="s">
        <v>97</v>
      </c>
      <c r="F4" s="217" t="s">
        <v>98</v>
      </c>
      <c r="G4" s="213" t="s">
        <v>99</v>
      </c>
      <c r="H4" s="214" t="s">
        <v>100</v>
      </c>
      <c r="I4" s="60"/>
      <c r="J4" s="60"/>
    </row>
    <row r="5" spans="1:10" s="1" customFormat="1" ht="18" customHeight="1">
      <c r="A5" s="65" t="s">
        <v>101</v>
      </c>
      <c r="B5" s="65" t="s">
        <v>102</v>
      </c>
      <c r="C5" s="215"/>
      <c r="D5" s="216"/>
      <c r="E5" s="213"/>
      <c r="F5" s="217"/>
      <c r="G5" s="213"/>
      <c r="H5" s="214"/>
      <c r="I5" s="60"/>
      <c r="J5" s="60"/>
    </row>
    <row r="6" spans="1:10" s="1" customFormat="1" ht="21" customHeight="1">
      <c r="A6" s="66" t="s">
        <v>50</v>
      </c>
      <c r="B6" s="66" t="s">
        <v>50</v>
      </c>
      <c r="C6" s="66">
        <v>1</v>
      </c>
      <c r="D6" s="67">
        <f>C6+1</f>
        <v>2</v>
      </c>
      <c r="E6" s="67">
        <f>D6+1</f>
        <v>3</v>
      </c>
      <c r="F6" s="67">
        <f>E6+1</f>
        <v>4</v>
      </c>
      <c r="G6" s="67">
        <f>F6+1</f>
        <v>5</v>
      </c>
      <c r="H6" s="67">
        <f>G6+1</f>
        <v>6</v>
      </c>
      <c r="I6" s="60"/>
      <c r="J6" s="60"/>
    </row>
    <row r="7" spans="1:10" s="1" customFormat="1" ht="18.75" customHeight="1">
      <c r="A7" s="68" t="s">
        <v>0</v>
      </c>
      <c r="B7" s="69" t="s">
        <v>36</v>
      </c>
      <c r="C7" s="70">
        <v>3947.88</v>
      </c>
      <c r="D7" s="70">
        <v>2735.76</v>
      </c>
      <c r="E7" s="70">
        <v>1212.1199999999999</v>
      </c>
      <c r="F7" s="70"/>
      <c r="G7" s="71"/>
      <c r="H7" s="72"/>
      <c r="I7" s="73"/>
      <c r="J7" s="60"/>
    </row>
    <row r="8" spans="1:10" s="1" customFormat="1" ht="18.75" customHeight="1">
      <c r="A8" s="68" t="s">
        <v>51</v>
      </c>
      <c r="B8" s="68" t="s">
        <v>52</v>
      </c>
      <c r="C8" s="70">
        <v>321.04000000000002</v>
      </c>
      <c r="D8" s="70">
        <v>321.04000000000002</v>
      </c>
      <c r="E8" s="70"/>
      <c r="F8" s="70"/>
      <c r="G8" s="71"/>
      <c r="H8" s="72"/>
    </row>
    <row r="9" spans="1:10" s="1" customFormat="1" ht="18.75" customHeight="1">
      <c r="A9" s="68" t="s">
        <v>53</v>
      </c>
      <c r="B9" s="68" t="s">
        <v>54</v>
      </c>
      <c r="C9" s="70">
        <v>317.58999999999997</v>
      </c>
      <c r="D9" s="70">
        <v>317.58999999999997</v>
      </c>
      <c r="E9" s="70"/>
      <c r="F9" s="70"/>
      <c r="G9" s="71"/>
      <c r="H9" s="72"/>
    </row>
    <row r="10" spans="1:10" s="1" customFormat="1" ht="18.75" customHeight="1">
      <c r="A10" s="68" t="s">
        <v>55</v>
      </c>
      <c r="B10" s="68" t="s">
        <v>56</v>
      </c>
      <c r="C10" s="70">
        <v>5.81</v>
      </c>
      <c r="D10" s="70">
        <v>5.81</v>
      </c>
      <c r="E10" s="70"/>
      <c r="F10" s="70"/>
      <c r="G10" s="71"/>
      <c r="H10" s="72"/>
    </row>
    <row r="11" spans="1:10" s="1" customFormat="1" ht="18.75" customHeight="1">
      <c r="A11" s="68" t="s">
        <v>57</v>
      </c>
      <c r="B11" s="68" t="s">
        <v>58</v>
      </c>
      <c r="C11" s="70">
        <v>0.38</v>
      </c>
      <c r="D11" s="70">
        <v>0.38</v>
      </c>
      <c r="E11" s="70"/>
      <c r="F11" s="70"/>
      <c r="G11" s="71"/>
      <c r="H11" s="72"/>
    </row>
    <row r="12" spans="1:10" s="1" customFormat="1" ht="18.75" customHeight="1">
      <c r="A12" s="68" t="s">
        <v>59</v>
      </c>
      <c r="B12" s="68" t="s">
        <v>60</v>
      </c>
      <c r="C12" s="70">
        <v>276.48</v>
      </c>
      <c r="D12" s="70">
        <v>276.48</v>
      </c>
      <c r="E12" s="70"/>
      <c r="F12" s="70"/>
      <c r="G12" s="71"/>
      <c r="H12" s="72"/>
    </row>
    <row r="13" spans="1:10" s="1" customFormat="1" ht="18.75" customHeight="1">
      <c r="A13" s="68" t="s">
        <v>61</v>
      </c>
      <c r="B13" s="68" t="s">
        <v>62</v>
      </c>
      <c r="C13" s="70">
        <v>34.92</v>
      </c>
      <c r="D13" s="70">
        <v>34.92</v>
      </c>
      <c r="E13" s="70"/>
      <c r="F13" s="70"/>
      <c r="G13" s="71"/>
      <c r="H13" s="72"/>
    </row>
    <row r="14" spans="1:10" s="1" customFormat="1" ht="18.75" customHeight="1">
      <c r="A14" s="68" t="s">
        <v>63</v>
      </c>
      <c r="B14" s="68" t="s">
        <v>64</v>
      </c>
      <c r="C14" s="70">
        <v>3.45</v>
      </c>
      <c r="D14" s="70">
        <v>3.45</v>
      </c>
      <c r="E14" s="70"/>
      <c r="F14" s="70"/>
      <c r="G14" s="71"/>
      <c r="H14" s="72"/>
    </row>
    <row r="15" spans="1:10" s="1" customFormat="1" ht="18.75" customHeight="1">
      <c r="A15" s="68" t="s">
        <v>65</v>
      </c>
      <c r="B15" s="68" t="s">
        <v>66</v>
      </c>
      <c r="C15" s="70">
        <v>3.45</v>
      </c>
      <c r="D15" s="70">
        <v>3.45</v>
      </c>
      <c r="E15" s="70"/>
      <c r="F15" s="70"/>
      <c r="G15" s="71"/>
      <c r="H15" s="72"/>
    </row>
    <row r="16" spans="1:10" s="1" customFormat="1" ht="18.75" customHeight="1">
      <c r="A16" s="68" t="s">
        <v>67</v>
      </c>
      <c r="B16" s="68" t="s">
        <v>68</v>
      </c>
      <c r="C16" s="70">
        <v>104.23</v>
      </c>
      <c r="D16" s="70">
        <v>104.23</v>
      </c>
      <c r="E16" s="70"/>
      <c r="F16" s="70"/>
      <c r="G16" s="71"/>
      <c r="H16" s="72"/>
    </row>
    <row r="17" spans="1:10" s="1" customFormat="1" ht="18.75" customHeight="1">
      <c r="A17" s="68" t="s">
        <v>69</v>
      </c>
      <c r="B17" s="68" t="s">
        <v>70</v>
      </c>
      <c r="C17" s="70">
        <v>104.23</v>
      </c>
      <c r="D17" s="70">
        <v>104.23</v>
      </c>
      <c r="E17" s="70"/>
      <c r="F17" s="70"/>
      <c r="G17" s="71"/>
      <c r="H17" s="72"/>
    </row>
    <row r="18" spans="1:10" s="1" customFormat="1" ht="18.75" customHeight="1">
      <c r="A18" s="68" t="s">
        <v>71</v>
      </c>
      <c r="B18" s="68" t="s">
        <v>72</v>
      </c>
      <c r="C18" s="70">
        <v>25.33</v>
      </c>
      <c r="D18" s="70">
        <v>25.33</v>
      </c>
      <c r="E18" s="70"/>
      <c r="F18" s="70"/>
      <c r="G18" s="71"/>
      <c r="H18" s="72"/>
    </row>
    <row r="19" spans="1:10" s="1" customFormat="1" ht="18.75" customHeight="1">
      <c r="A19" s="68" t="s">
        <v>73</v>
      </c>
      <c r="B19" s="68" t="s">
        <v>74</v>
      </c>
      <c r="C19" s="70">
        <v>78.900000000000006</v>
      </c>
      <c r="D19" s="70">
        <v>78.900000000000006</v>
      </c>
      <c r="E19" s="70"/>
      <c r="F19" s="70"/>
      <c r="G19" s="71"/>
      <c r="H19" s="72"/>
    </row>
    <row r="20" spans="1:10" s="1" customFormat="1" ht="18.75" customHeight="1">
      <c r="A20" s="68" t="s">
        <v>75</v>
      </c>
      <c r="B20" s="68" t="s">
        <v>76</v>
      </c>
      <c r="C20" s="70">
        <v>118.5</v>
      </c>
      <c r="D20" s="70"/>
      <c r="E20" s="70">
        <v>118.5</v>
      </c>
      <c r="F20" s="70"/>
      <c r="G20" s="71"/>
      <c r="H20" s="72"/>
    </row>
    <row r="21" spans="1:10" s="1" customFormat="1" ht="18.75" customHeight="1">
      <c r="A21" s="68" t="s">
        <v>77</v>
      </c>
      <c r="B21" s="68" t="s">
        <v>78</v>
      </c>
      <c r="C21" s="70">
        <v>118.5</v>
      </c>
      <c r="D21" s="70"/>
      <c r="E21" s="70">
        <v>118.5</v>
      </c>
      <c r="F21" s="70"/>
      <c r="G21" s="71"/>
      <c r="H21" s="72"/>
    </row>
    <row r="22" spans="1:10" s="1" customFormat="1" ht="18.75" customHeight="1">
      <c r="A22" s="68" t="s">
        <v>79</v>
      </c>
      <c r="B22" s="68" t="s">
        <v>80</v>
      </c>
      <c r="C22" s="70">
        <v>118.5</v>
      </c>
      <c r="D22" s="70"/>
      <c r="E22" s="70">
        <v>118.5</v>
      </c>
      <c r="F22" s="70"/>
      <c r="G22" s="71"/>
      <c r="H22" s="72"/>
    </row>
    <row r="23" spans="1:10" s="1" customFormat="1" ht="18.75" customHeight="1">
      <c r="A23" s="68" t="s">
        <v>81</v>
      </c>
      <c r="B23" s="68" t="s">
        <v>82</v>
      </c>
      <c r="C23" s="70">
        <v>3198.06</v>
      </c>
      <c r="D23" s="70">
        <v>2104.44</v>
      </c>
      <c r="E23" s="70">
        <v>1093.6199999999999</v>
      </c>
      <c r="F23" s="70"/>
      <c r="G23" s="71"/>
      <c r="H23" s="72"/>
    </row>
    <row r="24" spans="1:10" s="1" customFormat="1" ht="18.75" customHeight="1">
      <c r="A24" s="68" t="s">
        <v>83</v>
      </c>
      <c r="B24" s="68" t="s">
        <v>84</v>
      </c>
      <c r="C24" s="70">
        <v>3198.06</v>
      </c>
      <c r="D24" s="70">
        <v>2104.44</v>
      </c>
      <c r="E24" s="70">
        <v>1093.6199999999999</v>
      </c>
      <c r="F24" s="70"/>
      <c r="G24" s="71"/>
      <c r="H24" s="72"/>
    </row>
    <row r="25" spans="1:10" s="1" customFormat="1" ht="18.75" customHeight="1">
      <c r="A25" s="68" t="s">
        <v>85</v>
      </c>
      <c r="B25" s="68" t="s">
        <v>86</v>
      </c>
      <c r="C25" s="70">
        <v>3180.44</v>
      </c>
      <c r="D25" s="70">
        <v>2104.44</v>
      </c>
      <c r="E25" s="70">
        <v>1076</v>
      </c>
      <c r="F25" s="70"/>
      <c r="G25" s="71"/>
      <c r="H25" s="72"/>
    </row>
    <row r="26" spans="1:10" s="1" customFormat="1" ht="18.75" customHeight="1">
      <c r="A26" s="68" t="s">
        <v>87</v>
      </c>
      <c r="B26" s="68" t="s">
        <v>88</v>
      </c>
      <c r="C26" s="70">
        <v>17.62</v>
      </c>
      <c r="D26" s="70"/>
      <c r="E26" s="70">
        <v>17.62</v>
      </c>
      <c r="F26" s="70"/>
      <c r="G26" s="71"/>
      <c r="H26" s="72"/>
    </row>
    <row r="27" spans="1:10" s="1" customFormat="1" ht="18.75" customHeight="1">
      <c r="A27" s="68" t="s">
        <v>89</v>
      </c>
      <c r="B27" s="68" t="s">
        <v>90</v>
      </c>
      <c r="C27" s="70">
        <v>206.05</v>
      </c>
      <c r="D27" s="70">
        <v>206.05</v>
      </c>
      <c r="E27" s="70"/>
      <c r="F27" s="70"/>
      <c r="G27" s="71"/>
      <c r="H27" s="72"/>
    </row>
    <row r="28" spans="1:10" s="1" customFormat="1" ht="18.75" customHeight="1">
      <c r="A28" s="68" t="s">
        <v>77</v>
      </c>
      <c r="B28" s="68" t="s">
        <v>91</v>
      </c>
      <c r="C28" s="70">
        <v>206.05</v>
      </c>
      <c r="D28" s="70">
        <v>206.05</v>
      </c>
      <c r="E28" s="70"/>
      <c r="F28" s="70"/>
      <c r="G28" s="71"/>
      <c r="H28" s="72"/>
    </row>
    <row r="29" spans="1:10" s="1" customFormat="1" ht="18.75" customHeight="1">
      <c r="A29" s="68" t="s">
        <v>92</v>
      </c>
      <c r="B29" s="68" t="s">
        <v>93</v>
      </c>
      <c r="C29" s="70">
        <v>206.05</v>
      </c>
      <c r="D29" s="70">
        <v>206.05</v>
      </c>
      <c r="E29" s="70"/>
      <c r="F29" s="70"/>
      <c r="G29" s="71"/>
      <c r="H29" s="72"/>
    </row>
    <row r="30" spans="1:10" s="1" customFormat="1" ht="21" customHeight="1">
      <c r="A30" s="74"/>
      <c r="B30" s="75"/>
      <c r="D30" s="76"/>
      <c r="E30" s="76"/>
      <c r="F30" s="76"/>
      <c r="G30" s="76"/>
      <c r="H30" s="76"/>
      <c r="I30" s="75"/>
      <c r="J30" s="75"/>
    </row>
    <row r="31" spans="1:10" s="1" customFormat="1" ht="21" customHeight="1">
      <c r="A31" s="75"/>
      <c r="B31" s="74"/>
      <c r="C31" s="76"/>
      <c r="D31" s="74"/>
      <c r="E31" s="74"/>
      <c r="F31" s="74"/>
      <c r="G31" s="74"/>
      <c r="H31" s="74"/>
      <c r="I31" s="75"/>
      <c r="J31" s="75"/>
    </row>
    <row r="32" spans="1:10" s="1" customFormat="1" ht="21" customHeight="1">
      <c r="A32" s="77"/>
      <c r="B32" s="78"/>
      <c r="C32" s="74"/>
      <c r="D32" s="74"/>
      <c r="E32" s="74"/>
      <c r="F32" s="74"/>
      <c r="G32" s="74"/>
      <c r="H32" s="75"/>
      <c r="I32" s="75"/>
      <c r="J32" s="77"/>
    </row>
    <row r="33" spans="1:10" s="1" customFormat="1" ht="21" customHeight="1">
      <c r="A33" s="77"/>
      <c r="B33" s="78"/>
      <c r="C33" s="74"/>
      <c r="D33" s="74"/>
      <c r="E33" s="74"/>
      <c r="F33" s="74"/>
      <c r="G33" s="74"/>
      <c r="H33" s="75"/>
      <c r="I33" s="77"/>
      <c r="J33" s="77"/>
    </row>
    <row r="34" spans="1:10" s="1" customFormat="1" ht="21" customHeight="1">
      <c r="A34" s="77"/>
      <c r="B34" s="77"/>
      <c r="C34" s="75"/>
      <c r="D34" s="74"/>
      <c r="E34" s="74"/>
      <c r="F34" s="74"/>
      <c r="G34" s="74"/>
      <c r="H34" s="75"/>
      <c r="I34" s="77"/>
      <c r="J34" s="77"/>
    </row>
    <row r="35" spans="1:10" s="1" customFormat="1" ht="21" customHeight="1">
      <c r="A35" s="77"/>
      <c r="B35" s="77"/>
      <c r="C35" s="75"/>
      <c r="D35" s="75"/>
      <c r="E35" s="77"/>
      <c r="F35" s="75"/>
      <c r="G35" s="76"/>
      <c r="H35" s="77"/>
      <c r="I35" s="77"/>
      <c r="J35" s="77"/>
    </row>
    <row r="36" spans="1:10" s="1" customFormat="1" ht="21" customHeight="1">
      <c r="A36" s="77"/>
      <c r="B36" s="77"/>
      <c r="C36" s="75"/>
      <c r="D36" s="75"/>
      <c r="E36" s="77"/>
      <c r="F36" s="75"/>
      <c r="G36" s="77"/>
      <c r="H36" s="77"/>
      <c r="I36" s="77"/>
      <c r="J36" s="77"/>
    </row>
    <row r="37" spans="1:10" s="1" customFormat="1" ht="21" customHeight="1">
      <c r="A37" s="77"/>
      <c r="B37" s="77"/>
      <c r="C37" s="77"/>
      <c r="D37" s="77"/>
      <c r="E37" s="77"/>
      <c r="F37" s="77"/>
      <c r="G37" s="77"/>
      <c r="H37" s="77"/>
      <c r="I37" s="77"/>
      <c r="J37" s="77"/>
    </row>
    <row r="38" spans="1:10" s="1" customFormat="1" ht="21" customHeight="1">
      <c r="A38" s="77"/>
      <c r="B38" s="77"/>
      <c r="C38" s="75"/>
      <c r="D38" s="77"/>
      <c r="E38" s="77"/>
      <c r="F38" s="77"/>
      <c r="G38" s="77"/>
      <c r="H38" s="77"/>
      <c r="I38" s="77"/>
      <c r="J38" s="77"/>
    </row>
    <row r="39" spans="1:10" s="1" customFormat="1" ht="21" customHeight="1"/>
    <row r="40" spans="1:10" s="1" customFormat="1" ht="21" customHeight="1">
      <c r="A40" s="77"/>
      <c r="B40" s="77"/>
      <c r="C40" s="75"/>
      <c r="D40" s="77"/>
      <c r="E40" s="77"/>
      <c r="F40" s="77"/>
      <c r="G40" s="77"/>
      <c r="H40" s="77"/>
      <c r="I40" s="77"/>
      <c r="J40" s="77"/>
    </row>
  </sheetData>
  <sheetProtection formatCells="0" formatColumns="0" formatRows="0" insertColumns="0" insertRows="0" insertHyperlinks="0" deleteColumns="0" deleteRows="0" sort="0" autoFilter="0" pivotTables="0"/>
  <mergeCells count="8">
    <mergeCell ref="A2:H2"/>
    <mergeCell ref="A4:B4"/>
    <mergeCell ref="G4:G5"/>
    <mergeCell ref="H4:H5"/>
    <mergeCell ref="C4:C5"/>
    <mergeCell ref="D4:D5"/>
    <mergeCell ref="E4:E5"/>
    <mergeCell ref="F4:F5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96"/>
  <sheetViews>
    <sheetView showGridLines="0" workbookViewId="0">
      <selection activeCell="A2" sqref="A2:F2"/>
    </sheetView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6" width="23.5703125" style="1" customWidth="1"/>
    <col min="7" max="34" width="9.140625" style="1" customWidth="1"/>
  </cols>
  <sheetData>
    <row r="1" spans="1:7" s="1" customFormat="1" ht="19.5" customHeight="1">
      <c r="A1" s="79"/>
      <c r="B1" s="79"/>
      <c r="C1" s="79"/>
      <c r="D1" s="79"/>
      <c r="E1" s="79"/>
      <c r="F1" s="80"/>
      <c r="G1" s="79"/>
    </row>
    <row r="2" spans="1:7" s="1" customFormat="1" ht="29.25" customHeight="1">
      <c r="A2" s="219" t="s">
        <v>103</v>
      </c>
      <c r="B2" s="219"/>
      <c r="C2" s="219"/>
      <c r="D2" s="219"/>
      <c r="E2" s="219"/>
      <c r="F2" s="219"/>
      <c r="G2" s="79"/>
    </row>
    <row r="3" spans="1:7" s="1" customFormat="1" ht="17.25" customHeight="1">
      <c r="A3" s="81" t="s">
        <v>10</v>
      </c>
      <c r="B3" s="82"/>
      <c r="C3" s="82"/>
      <c r="D3" s="82"/>
      <c r="E3" s="82"/>
      <c r="F3" s="203" t="s">
        <v>209</v>
      </c>
      <c r="G3" s="79"/>
    </row>
    <row r="4" spans="1:7" s="1" customFormat="1" ht="17.25" customHeight="1">
      <c r="A4" s="83" t="s">
        <v>11</v>
      </c>
      <c r="B4" s="84"/>
      <c r="C4" s="220" t="s">
        <v>104</v>
      </c>
      <c r="D4" s="220"/>
      <c r="E4" s="220"/>
      <c r="F4" s="220"/>
      <c r="G4" s="79"/>
    </row>
    <row r="5" spans="1:7" s="1" customFormat="1" ht="17.25" customHeight="1">
      <c r="A5" s="83" t="s">
        <v>13</v>
      </c>
      <c r="B5" s="85" t="s">
        <v>14</v>
      </c>
      <c r="C5" s="86" t="s">
        <v>15</v>
      </c>
      <c r="D5" s="87" t="s">
        <v>36</v>
      </c>
      <c r="E5" s="86" t="s">
        <v>105</v>
      </c>
      <c r="F5" s="87" t="s">
        <v>106</v>
      </c>
      <c r="G5" s="79"/>
    </row>
    <row r="6" spans="1:7" s="1" customFormat="1" ht="17.25" customHeight="1">
      <c r="A6" s="88" t="s">
        <v>107</v>
      </c>
      <c r="B6" s="89">
        <v>3947.88</v>
      </c>
      <c r="C6" s="90" t="s">
        <v>108</v>
      </c>
      <c r="D6" s="91">
        <f>'财拨总表（引用）'!B7</f>
        <v>3947.88</v>
      </c>
      <c r="E6" s="91">
        <f>'财拨总表（引用）'!C7</f>
        <v>3947.88</v>
      </c>
      <c r="F6" s="91">
        <f>'财拨总表（引用）'!D7</f>
        <v>0</v>
      </c>
      <c r="G6" s="79"/>
    </row>
    <row r="7" spans="1:7" s="1" customFormat="1" ht="17.25" customHeight="1">
      <c r="A7" s="88" t="s">
        <v>109</v>
      </c>
      <c r="B7" s="89">
        <v>3947.88</v>
      </c>
      <c r="C7" s="92" t="str">
        <f>'财拨总表（引用）'!A8</f>
        <v>社会保障和就业支出</v>
      </c>
      <c r="D7" s="93">
        <f>'财拨总表（引用）'!B8</f>
        <v>321.04000000000002</v>
      </c>
      <c r="E7" s="93">
        <f>'财拨总表（引用）'!C8</f>
        <v>321.04000000000002</v>
      </c>
      <c r="F7" s="93">
        <f>'财拨总表（引用）'!D8</f>
        <v>0</v>
      </c>
      <c r="G7" s="79"/>
    </row>
    <row r="8" spans="1:7" s="1" customFormat="1" ht="17.25" customHeight="1">
      <c r="A8" s="88" t="s">
        <v>110</v>
      </c>
      <c r="B8" s="89"/>
      <c r="C8" s="92" t="str">
        <f>'财拨总表（引用）'!A9</f>
        <v>卫生健康支出</v>
      </c>
      <c r="D8" s="93">
        <f>'财拨总表（引用）'!B9</f>
        <v>104.23</v>
      </c>
      <c r="E8" s="93">
        <f>'财拨总表（引用）'!C9</f>
        <v>104.23</v>
      </c>
      <c r="F8" s="93">
        <f>'财拨总表（引用）'!D9</f>
        <v>0</v>
      </c>
      <c r="G8" s="79"/>
    </row>
    <row r="9" spans="1:7" s="1" customFormat="1" ht="17.25" customHeight="1">
      <c r="A9" s="88" t="s">
        <v>111</v>
      </c>
      <c r="B9" s="89"/>
      <c r="C9" s="92" t="str">
        <f>'财拨总表（引用）'!A10</f>
        <v>城乡社区支出</v>
      </c>
      <c r="D9" s="93">
        <f>'财拨总表（引用）'!B10</f>
        <v>118.5</v>
      </c>
      <c r="E9" s="93">
        <f>'财拨总表（引用）'!C10</f>
        <v>118.5</v>
      </c>
      <c r="F9" s="93">
        <f>'财拨总表（引用）'!D10</f>
        <v>0</v>
      </c>
      <c r="G9" s="79"/>
    </row>
    <row r="10" spans="1:7" s="1" customFormat="1" ht="17.25" customHeight="1">
      <c r="A10" s="88" t="s">
        <v>112</v>
      </c>
      <c r="B10" s="94"/>
      <c r="C10" s="92" t="str">
        <f>'财拨总表（引用）'!A11</f>
        <v>自然资源海洋气象等支出</v>
      </c>
      <c r="D10" s="93">
        <f>'财拨总表（引用）'!B11</f>
        <v>3198.06</v>
      </c>
      <c r="E10" s="93">
        <f>'财拨总表（引用）'!C11</f>
        <v>3198.06</v>
      </c>
      <c r="F10" s="93">
        <f>'财拨总表（引用）'!D11</f>
        <v>0</v>
      </c>
      <c r="G10" s="79"/>
    </row>
    <row r="11" spans="1:7" s="1" customFormat="1" ht="17.25" customHeight="1">
      <c r="A11" s="95"/>
      <c r="B11" s="96"/>
      <c r="C11" s="97" t="str">
        <f>'财拨总表（引用）'!A12</f>
        <v>住房保障支出</v>
      </c>
      <c r="D11" s="93">
        <f>'财拨总表（引用）'!B12</f>
        <v>206.05</v>
      </c>
      <c r="E11" s="93">
        <f>'财拨总表（引用）'!C12</f>
        <v>206.05</v>
      </c>
      <c r="F11" s="93">
        <f>'财拨总表（引用）'!D12</f>
        <v>0</v>
      </c>
      <c r="G11" s="79"/>
    </row>
    <row r="12" spans="1:7" s="1" customFormat="1" ht="17.25" customHeight="1">
      <c r="A12" s="95"/>
      <c r="B12" s="98"/>
      <c r="C12" s="97">
        <f>'财拨总表（引用）'!A13</f>
        <v>0</v>
      </c>
      <c r="D12" s="93">
        <f>'财拨总表（引用）'!B13</f>
        <v>0</v>
      </c>
      <c r="E12" s="93">
        <f>'财拨总表（引用）'!C13</f>
        <v>0</v>
      </c>
      <c r="F12" s="93">
        <f>'财拨总表（引用）'!D13</f>
        <v>0</v>
      </c>
      <c r="G12" s="79"/>
    </row>
    <row r="13" spans="1:7" s="1" customFormat="1" ht="17.25" customHeight="1">
      <c r="A13" s="95"/>
      <c r="B13" s="98"/>
      <c r="C13" s="97">
        <f>'财拨总表（引用）'!A14</f>
        <v>0</v>
      </c>
      <c r="D13" s="93">
        <f>'财拨总表（引用）'!B14</f>
        <v>0</v>
      </c>
      <c r="E13" s="93">
        <f>'财拨总表（引用）'!C14</f>
        <v>0</v>
      </c>
      <c r="F13" s="93">
        <f>'财拨总表（引用）'!D14</f>
        <v>0</v>
      </c>
      <c r="G13" s="79"/>
    </row>
    <row r="14" spans="1:7" s="1" customFormat="1" ht="17.25" customHeight="1">
      <c r="A14" s="95"/>
      <c r="B14" s="98"/>
      <c r="C14" s="97">
        <f>'财拨总表（引用）'!A15</f>
        <v>0</v>
      </c>
      <c r="D14" s="93">
        <f>'财拨总表（引用）'!B15</f>
        <v>0</v>
      </c>
      <c r="E14" s="93">
        <f>'财拨总表（引用）'!C15</f>
        <v>0</v>
      </c>
      <c r="F14" s="93">
        <f>'财拨总表（引用）'!D15</f>
        <v>0</v>
      </c>
      <c r="G14" s="79"/>
    </row>
    <row r="15" spans="1:7" s="1" customFormat="1" ht="17.25" customHeight="1">
      <c r="A15" s="95"/>
      <c r="B15" s="98"/>
      <c r="C15" s="97">
        <f>'财拨总表（引用）'!A16</f>
        <v>0</v>
      </c>
      <c r="D15" s="93">
        <f>'财拨总表（引用）'!B16</f>
        <v>0</v>
      </c>
      <c r="E15" s="93">
        <f>'财拨总表（引用）'!C16</f>
        <v>0</v>
      </c>
      <c r="F15" s="93">
        <f>'财拨总表（引用）'!D16</f>
        <v>0</v>
      </c>
      <c r="G15" s="79"/>
    </row>
    <row r="16" spans="1:7" s="1" customFormat="1" ht="19.5" customHeight="1">
      <c r="A16" s="95"/>
      <c r="B16" s="98"/>
      <c r="C16" s="97">
        <f>'财拨总表（引用）'!A43</f>
        <v>0</v>
      </c>
      <c r="D16" s="93">
        <f>'财拨总表（引用）'!B43</f>
        <v>0</v>
      </c>
      <c r="E16" s="93">
        <f>'财拨总表（引用）'!C43</f>
        <v>0</v>
      </c>
      <c r="F16" s="93">
        <f>'财拨总表（引用）'!D43</f>
        <v>0</v>
      </c>
      <c r="G16" s="79"/>
    </row>
    <row r="17" spans="1:7" s="1" customFormat="1" ht="19.5" customHeight="1">
      <c r="A17" s="95"/>
      <c r="B17" s="98"/>
      <c r="C17" s="97">
        <f>'财拨总表（引用）'!A44</f>
        <v>0</v>
      </c>
      <c r="D17" s="93">
        <f>'财拨总表（引用）'!B44</f>
        <v>0</v>
      </c>
      <c r="E17" s="93">
        <f>'财拨总表（引用）'!C44</f>
        <v>0</v>
      </c>
      <c r="F17" s="93">
        <f>'财拨总表（引用）'!D44</f>
        <v>0</v>
      </c>
      <c r="G17" s="79"/>
    </row>
    <row r="18" spans="1:7" s="1" customFormat="1" ht="19.5" customHeight="1">
      <c r="A18" s="95"/>
      <c r="B18" s="98"/>
      <c r="C18" s="97">
        <f>'财拨总表（引用）'!A45</f>
        <v>0</v>
      </c>
      <c r="D18" s="93">
        <f>'财拨总表（引用）'!B45</f>
        <v>0</v>
      </c>
      <c r="E18" s="93">
        <f>'财拨总表（引用）'!C45</f>
        <v>0</v>
      </c>
      <c r="F18" s="93">
        <f>'财拨总表（引用）'!D45</f>
        <v>0</v>
      </c>
      <c r="G18" s="79"/>
    </row>
    <row r="19" spans="1:7" s="1" customFormat="1" ht="19.5" customHeight="1">
      <c r="A19" s="95"/>
      <c r="B19" s="98"/>
      <c r="C19" s="97">
        <f>'财拨总表（引用）'!A46</f>
        <v>0</v>
      </c>
      <c r="D19" s="93">
        <f>'财拨总表（引用）'!B46</f>
        <v>0</v>
      </c>
      <c r="E19" s="93">
        <f>'财拨总表（引用）'!C46</f>
        <v>0</v>
      </c>
      <c r="F19" s="93">
        <f>'财拨总表（引用）'!D46</f>
        <v>0</v>
      </c>
      <c r="G19" s="79"/>
    </row>
    <row r="20" spans="1:7" s="1" customFormat="1" ht="19.5" customHeight="1">
      <c r="A20" s="95"/>
      <c r="B20" s="98"/>
      <c r="C20" s="97">
        <f>'财拨总表（引用）'!A47</f>
        <v>0</v>
      </c>
      <c r="D20" s="93">
        <f>'财拨总表（引用）'!B47</f>
        <v>0</v>
      </c>
      <c r="E20" s="93">
        <f>'财拨总表（引用）'!C47</f>
        <v>0</v>
      </c>
      <c r="F20" s="93">
        <f>'财拨总表（引用）'!D47</f>
        <v>0</v>
      </c>
      <c r="G20" s="79"/>
    </row>
    <row r="21" spans="1:7" s="1" customFormat="1" ht="19.5" customHeight="1">
      <c r="A21" s="95"/>
      <c r="B21" s="98"/>
      <c r="C21" s="97">
        <f>'财拨总表（引用）'!A48</f>
        <v>0</v>
      </c>
      <c r="D21" s="93">
        <f>'财拨总表（引用）'!B48</f>
        <v>0</v>
      </c>
      <c r="E21" s="93">
        <f>'财拨总表（引用）'!C48</f>
        <v>0</v>
      </c>
      <c r="F21" s="93">
        <f>'财拨总表（引用）'!D48</f>
        <v>0</v>
      </c>
      <c r="G21" s="79"/>
    </row>
    <row r="22" spans="1:7" s="1" customFormat="1" ht="19.5" customHeight="1">
      <c r="A22" s="95"/>
      <c r="B22" s="98"/>
      <c r="C22" s="97">
        <f>'财拨总表（引用）'!A49</f>
        <v>0</v>
      </c>
      <c r="D22" s="93">
        <f>'财拨总表（引用）'!B49</f>
        <v>0</v>
      </c>
      <c r="E22" s="93">
        <f>'财拨总表（引用）'!C49</f>
        <v>0</v>
      </c>
      <c r="F22" s="93">
        <f>'财拨总表（引用）'!D49</f>
        <v>0</v>
      </c>
      <c r="G22" s="79"/>
    </row>
    <row r="23" spans="1:7" s="1" customFormat="1" ht="17.25" customHeight="1">
      <c r="A23" s="95" t="s">
        <v>113</v>
      </c>
      <c r="B23" s="98"/>
      <c r="C23" s="93" t="s">
        <v>114</v>
      </c>
      <c r="D23" s="93"/>
      <c r="E23" s="93"/>
      <c r="F23" s="98"/>
      <c r="G23" s="79"/>
    </row>
    <row r="24" spans="1:7" s="1" customFormat="1" ht="17.25" customHeight="1">
      <c r="A24" s="82" t="s">
        <v>115</v>
      </c>
      <c r="B24" s="98"/>
      <c r="C24" s="93"/>
      <c r="D24" s="93"/>
      <c r="E24" s="93"/>
      <c r="F24" s="98"/>
      <c r="G24" s="79"/>
    </row>
    <row r="25" spans="1:7" s="1" customFormat="1" ht="17.25" customHeight="1">
      <c r="A25" s="95" t="s">
        <v>116</v>
      </c>
      <c r="B25" s="91"/>
      <c r="C25" s="93"/>
      <c r="D25" s="93"/>
      <c r="E25" s="93"/>
      <c r="F25" s="98"/>
      <c r="G25" s="79"/>
    </row>
    <row r="26" spans="1:7" s="1" customFormat="1" ht="17.25" customHeight="1">
      <c r="A26" s="95"/>
      <c r="B26" s="98"/>
      <c r="C26" s="93"/>
      <c r="D26" s="93"/>
      <c r="E26" s="93"/>
      <c r="F26" s="98"/>
      <c r="G26" s="79"/>
    </row>
    <row r="27" spans="1:7" s="1" customFormat="1" ht="17.25" customHeight="1">
      <c r="A27" s="95"/>
      <c r="B27" s="98"/>
      <c r="C27" s="93"/>
      <c r="D27" s="93"/>
      <c r="E27" s="93"/>
      <c r="F27" s="98"/>
      <c r="G27" s="79"/>
    </row>
    <row r="28" spans="1:7" s="1" customFormat="1" ht="17.25" customHeight="1">
      <c r="A28" s="99" t="s">
        <v>31</v>
      </c>
      <c r="B28" s="91">
        <f>B6</f>
        <v>3947.88</v>
      </c>
      <c r="C28" s="99" t="s">
        <v>32</v>
      </c>
      <c r="D28" s="91">
        <f>'财拨总表（引用）'!B7</f>
        <v>3947.88</v>
      </c>
      <c r="E28" s="91">
        <f>'财拨总表（引用）'!C7</f>
        <v>3947.88</v>
      </c>
      <c r="F28" s="91">
        <f>'财拨总表（引用）'!D7</f>
        <v>0</v>
      </c>
      <c r="G28" s="79"/>
    </row>
    <row r="29" spans="1:7" s="1" customFormat="1" ht="15"/>
    <row r="30" spans="1:7" s="1" customFormat="1" ht="15"/>
    <row r="31" spans="1:7" s="1" customFormat="1" ht="15"/>
    <row r="32" spans="1:7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pans="30:33" s="1" customFormat="1" ht="15"/>
    <row r="50" spans="30:33" s="1" customFormat="1" ht="15"/>
    <row r="51" spans="30:33" s="1" customFormat="1" ht="15"/>
    <row r="52" spans="30:33" s="1" customFormat="1" ht="15"/>
    <row r="53" spans="30:33" s="1" customFormat="1" ht="15"/>
    <row r="54" spans="30:33" s="1" customFormat="1" ht="15">
      <c r="AF54" s="100"/>
    </row>
    <row r="55" spans="30:33" s="1" customFormat="1" ht="15">
      <c r="AD55" s="100"/>
    </row>
    <row r="56" spans="30:33" s="1" customFormat="1" ht="15">
      <c r="AE56" s="100"/>
      <c r="AF56" s="100"/>
    </row>
    <row r="57" spans="30:33" s="1" customFormat="1" ht="15">
      <c r="AF57" s="100"/>
      <c r="AG57" s="100"/>
    </row>
    <row r="58" spans="30:33" s="1" customFormat="1" ht="15">
      <c r="AG58" s="101" t="s">
        <v>117</v>
      </c>
    </row>
    <row r="59" spans="30:33" s="1" customFormat="1" ht="15"/>
    <row r="60" spans="30:33" s="1" customFormat="1" ht="15"/>
    <row r="61" spans="30:33" s="1" customFormat="1" ht="15"/>
    <row r="62" spans="30:33" s="1" customFormat="1" ht="15"/>
    <row r="63" spans="30:33" s="1" customFormat="1" ht="15"/>
    <row r="64" spans="30:33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pans="23:26" s="1" customFormat="1" ht="15"/>
    <row r="82" spans="23:26" s="1" customFormat="1" ht="15"/>
    <row r="83" spans="23:26" s="1" customFormat="1" ht="15"/>
    <row r="84" spans="23:26" s="1" customFormat="1" ht="15"/>
    <row r="85" spans="23:26" s="1" customFormat="1" ht="15"/>
    <row r="86" spans="23:26" s="1" customFormat="1" ht="15"/>
    <row r="87" spans="23:26" s="1" customFormat="1" ht="15"/>
    <row r="88" spans="23:26" s="1" customFormat="1" ht="15"/>
    <row r="89" spans="23:26" s="1" customFormat="1" ht="15"/>
    <row r="90" spans="23:26" s="1" customFormat="1" ht="15"/>
    <row r="91" spans="23:26" s="1" customFormat="1" ht="15"/>
    <row r="92" spans="23:26" s="1" customFormat="1" ht="15"/>
    <row r="93" spans="23:26" s="1" customFormat="1" ht="15"/>
    <row r="94" spans="23:26" s="1" customFormat="1" ht="15"/>
    <row r="95" spans="23:26" s="1" customFormat="1" ht="15">
      <c r="Z95" s="102"/>
    </row>
    <row r="96" spans="23:26" s="1" customFormat="1" ht="15">
      <c r="W96" s="102"/>
      <c r="X96" s="102"/>
      <c r="Y96" s="102"/>
      <c r="Z96" s="103" t="s">
        <v>117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F2"/>
    <mergeCell ref="C4:F4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6"/>
  <sheetViews>
    <sheetView showGridLines="0" workbookViewId="0">
      <selection activeCell="A2" sqref="A2:E2"/>
    </sheetView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104"/>
      <c r="B1" s="104"/>
      <c r="C1" s="104"/>
      <c r="D1" s="104"/>
      <c r="E1" s="104"/>
      <c r="F1" s="104"/>
      <c r="G1" s="104"/>
    </row>
    <row r="2" spans="1:7" s="1" customFormat="1" ht="29.25" customHeight="1">
      <c r="A2" s="221" t="s">
        <v>118</v>
      </c>
      <c r="B2" s="221"/>
      <c r="C2" s="221"/>
      <c r="D2" s="221"/>
      <c r="E2" s="221"/>
      <c r="F2" s="105"/>
      <c r="G2" s="105"/>
    </row>
    <row r="3" spans="1:7" s="1" customFormat="1" ht="21" customHeight="1">
      <c r="A3" s="106" t="s">
        <v>10</v>
      </c>
      <c r="B3" s="107"/>
      <c r="C3" s="107"/>
      <c r="D3" s="107"/>
      <c r="E3" s="203" t="s">
        <v>209</v>
      </c>
      <c r="F3" s="104"/>
      <c r="G3" s="104"/>
    </row>
    <row r="4" spans="1:7" s="1" customFormat="1" ht="17.25" customHeight="1">
      <c r="A4" s="222" t="s">
        <v>95</v>
      </c>
      <c r="B4" s="222"/>
      <c r="C4" s="222" t="s">
        <v>119</v>
      </c>
      <c r="D4" s="222"/>
      <c r="E4" s="222"/>
      <c r="F4" s="104"/>
      <c r="G4" s="104"/>
    </row>
    <row r="5" spans="1:7" s="1" customFormat="1" ht="21" customHeight="1">
      <c r="A5" s="108" t="s">
        <v>101</v>
      </c>
      <c r="B5" s="108" t="s">
        <v>102</v>
      </c>
      <c r="C5" s="108" t="s">
        <v>36</v>
      </c>
      <c r="D5" s="108" t="s">
        <v>96</v>
      </c>
      <c r="E5" s="108" t="s">
        <v>97</v>
      </c>
      <c r="F5" s="104"/>
      <c r="G5" s="104"/>
    </row>
    <row r="6" spans="1:7" s="1" customFormat="1" ht="21" customHeight="1">
      <c r="A6" s="109" t="s">
        <v>50</v>
      </c>
      <c r="B6" s="109" t="s">
        <v>50</v>
      </c>
      <c r="C6" s="110">
        <v>1</v>
      </c>
      <c r="D6" s="110">
        <f>C6+1</f>
        <v>2</v>
      </c>
      <c r="E6" s="110">
        <f>D6+1</f>
        <v>3</v>
      </c>
      <c r="F6" s="111"/>
      <c r="G6" s="104"/>
    </row>
    <row r="7" spans="1:7" s="1" customFormat="1" ht="18.75" customHeight="1">
      <c r="A7" s="112" t="s">
        <v>0</v>
      </c>
      <c r="B7" s="113" t="s">
        <v>36</v>
      </c>
      <c r="C7" s="114">
        <v>3947.88</v>
      </c>
      <c r="D7" s="114">
        <v>2735.76</v>
      </c>
      <c r="E7" s="115">
        <v>1212.1199999999999</v>
      </c>
      <c r="F7" s="111"/>
      <c r="G7" s="104"/>
    </row>
    <row r="8" spans="1:7" s="1" customFormat="1" ht="18.75" customHeight="1">
      <c r="A8" s="112" t="s">
        <v>51</v>
      </c>
      <c r="B8" s="112" t="s">
        <v>52</v>
      </c>
      <c r="C8" s="114">
        <v>321.04000000000002</v>
      </c>
      <c r="D8" s="114">
        <v>321.04000000000002</v>
      </c>
      <c r="E8" s="115"/>
    </row>
    <row r="9" spans="1:7" s="1" customFormat="1" ht="18.75" customHeight="1">
      <c r="A9" s="112" t="s">
        <v>53</v>
      </c>
      <c r="B9" s="112" t="s">
        <v>54</v>
      </c>
      <c r="C9" s="114">
        <v>317.58999999999997</v>
      </c>
      <c r="D9" s="114">
        <v>317.58999999999997</v>
      </c>
      <c r="E9" s="115"/>
    </row>
    <row r="10" spans="1:7" s="1" customFormat="1" ht="18.75" customHeight="1">
      <c r="A10" s="112" t="s">
        <v>55</v>
      </c>
      <c r="B10" s="112" t="s">
        <v>56</v>
      </c>
      <c r="C10" s="114">
        <v>5.81</v>
      </c>
      <c r="D10" s="114">
        <v>5.81</v>
      </c>
      <c r="E10" s="115"/>
    </row>
    <row r="11" spans="1:7" s="1" customFormat="1" ht="18.75" customHeight="1">
      <c r="A11" s="112" t="s">
        <v>57</v>
      </c>
      <c r="B11" s="112" t="s">
        <v>58</v>
      </c>
      <c r="C11" s="114">
        <v>0.38</v>
      </c>
      <c r="D11" s="114">
        <v>0.38</v>
      </c>
      <c r="E11" s="115"/>
    </row>
    <row r="12" spans="1:7" s="1" customFormat="1" ht="18.75" customHeight="1">
      <c r="A12" s="112" t="s">
        <v>59</v>
      </c>
      <c r="B12" s="112" t="s">
        <v>60</v>
      </c>
      <c r="C12" s="114">
        <v>276.48</v>
      </c>
      <c r="D12" s="114">
        <v>276.48</v>
      </c>
      <c r="E12" s="115"/>
    </row>
    <row r="13" spans="1:7" s="1" customFormat="1" ht="18.75" customHeight="1">
      <c r="A13" s="112" t="s">
        <v>61</v>
      </c>
      <c r="B13" s="112" t="s">
        <v>62</v>
      </c>
      <c r="C13" s="114">
        <v>34.92</v>
      </c>
      <c r="D13" s="114">
        <v>34.92</v>
      </c>
      <c r="E13" s="115"/>
    </row>
    <row r="14" spans="1:7" s="1" customFormat="1" ht="18.75" customHeight="1">
      <c r="A14" s="112" t="s">
        <v>63</v>
      </c>
      <c r="B14" s="112" t="s">
        <v>64</v>
      </c>
      <c r="C14" s="114">
        <v>3.45</v>
      </c>
      <c r="D14" s="114">
        <v>3.45</v>
      </c>
      <c r="E14" s="115"/>
    </row>
    <row r="15" spans="1:7" s="1" customFormat="1" ht="18.75" customHeight="1">
      <c r="A15" s="112" t="s">
        <v>65</v>
      </c>
      <c r="B15" s="112" t="s">
        <v>66</v>
      </c>
      <c r="C15" s="114">
        <v>3.45</v>
      </c>
      <c r="D15" s="114">
        <v>3.45</v>
      </c>
      <c r="E15" s="115"/>
    </row>
    <row r="16" spans="1:7" s="1" customFormat="1" ht="18.75" customHeight="1">
      <c r="A16" s="112" t="s">
        <v>67</v>
      </c>
      <c r="B16" s="112" t="s">
        <v>68</v>
      </c>
      <c r="C16" s="114">
        <v>104.23</v>
      </c>
      <c r="D16" s="114">
        <v>104.23</v>
      </c>
      <c r="E16" s="115"/>
    </row>
    <row r="17" spans="1:7" s="1" customFormat="1" ht="18.75" customHeight="1">
      <c r="A17" s="112" t="s">
        <v>69</v>
      </c>
      <c r="B17" s="112" t="s">
        <v>70</v>
      </c>
      <c r="C17" s="114">
        <v>104.23</v>
      </c>
      <c r="D17" s="114">
        <v>104.23</v>
      </c>
      <c r="E17" s="115"/>
    </row>
    <row r="18" spans="1:7" s="1" customFormat="1" ht="18.75" customHeight="1">
      <c r="A18" s="112" t="s">
        <v>71</v>
      </c>
      <c r="B18" s="112" t="s">
        <v>72</v>
      </c>
      <c r="C18" s="114">
        <v>25.33</v>
      </c>
      <c r="D18" s="114">
        <v>25.33</v>
      </c>
      <c r="E18" s="115"/>
    </row>
    <row r="19" spans="1:7" s="1" customFormat="1" ht="18.75" customHeight="1">
      <c r="A19" s="112" t="s">
        <v>73</v>
      </c>
      <c r="B19" s="112" t="s">
        <v>74</v>
      </c>
      <c r="C19" s="114">
        <v>78.900000000000006</v>
      </c>
      <c r="D19" s="114">
        <v>78.900000000000006</v>
      </c>
      <c r="E19" s="115"/>
    </row>
    <row r="20" spans="1:7" s="1" customFormat="1" ht="18.75" customHeight="1">
      <c r="A20" s="112" t="s">
        <v>75</v>
      </c>
      <c r="B20" s="112" t="s">
        <v>76</v>
      </c>
      <c r="C20" s="114">
        <v>118.5</v>
      </c>
      <c r="D20" s="114"/>
      <c r="E20" s="115">
        <v>118.5</v>
      </c>
    </row>
    <row r="21" spans="1:7" s="1" customFormat="1" ht="18.75" customHeight="1">
      <c r="A21" s="112" t="s">
        <v>77</v>
      </c>
      <c r="B21" s="112" t="s">
        <v>78</v>
      </c>
      <c r="C21" s="114">
        <v>118.5</v>
      </c>
      <c r="D21" s="114"/>
      <c r="E21" s="115">
        <v>118.5</v>
      </c>
    </row>
    <row r="22" spans="1:7" s="1" customFormat="1" ht="18.75" customHeight="1">
      <c r="A22" s="112" t="s">
        <v>79</v>
      </c>
      <c r="B22" s="112" t="s">
        <v>80</v>
      </c>
      <c r="C22" s="114">
        <v>118.5</v>
      </c>
      <c r="D22" s="114"/>
      <c r="E22" s="115">
        <v>118.5</v>
      </c>
    </row>
    <row r="23" spans="1:7" s="1" customFormat="1" ht="18.75" customHeight="1">
      <c r="A23" s="112" t="s">
        <v>81</v>
      </c>
      <c r="B23" s="112" t="s">
        <v>82</v>
      </c>
      <c r="C23" s="114">
        <v>3198.06</v>
      </c>
      <c r="D23" s="114">
        <v>2104.44</v>
      </c>
      <c r="E23" s="115">
        <v>1093.6199999999999</v>
      </c>
    </row>
    <row r="24" spans="1:7" s="1" customFormat="1" ht="18.75" customHeight="1">
      <c r="A24" s="112" t="s">
        <v>83</v>
      </c>
      <c r="B24" s="112" t="s">
        <v>84</v>
      </c>
      <c r="C24" s="114">
        <v>3198.06</v>
      </c>
      <c r="D24" s="114">
        <v>2104.44</v>
      </c>
      <c r="E24" s="115">
        <v>1093.6199999999999</v>
      </c>
    </row>
    <row r="25" spans="1:7" s="1" customFormat="1" ht="18.75" customHeight="1">
      <c r="A25" s="112" t="s">
        <v>85</v>
      </c>
      <c r="B25" s="112" t="s">
        <v>86</v>
      </c>
      <c r="C25" s="114">
        <v>3180.44</v>
      </c>
      <c r="D25" s="114">
        <v>2104.44</v>
      </c>
      <c r="E25" s="115">
        <v>1076</v>
      </c>
    </row>
    <row r="26" spans="1:7" s="1" customFormat="1" ht="18.75" customHeight="1">
      <c r="A26" s="112" t="s">
        <v>87</v>
      </c>
      <c r="B26" s="112" t="s">
        <v>88</v>
      </c>
      <c r="C26" s="114">
        <v>17.62</v>
      </c>
      <c r="D26" s="114"/>
      <c r="E26" s="115">
        <v>17.62</v>
      </c>
    </row>
    <row r="27" spans="1:7" s="1" customFormat="1" ht="18.75" customHeight="1">
      <c r="A27" s="112" t="s">
        <v>89</v>
      </c>
      <c r="B27" s="112" t="s">
        <v>90</v>
      </c>
      <c r="C27" s="114">
        <v>206.05</v>
      </c>
      <c r="D27" s="114">
        <v>206.05</v>
      </c>
      <c r="E27" s="115"/>
    </row>
    <row r="28" spans="1:7" s="1" customFormat="1" ht="18.75" customHeight="1">
      <c r="A28" s="112" t="s">
        <v>77</v>
      </c>
      <c r="B28" s="112" t="s">
        <v>91</v>
      </c>
      <c r="C28" s="114">
        <v>206.05</v>
      </c>
      <c r="D28" s="114">
        <v>206.05</v>
      </c>
      <c r="E28" s="115"/>
    </row>
    <row r="29" spans="1:7" s="1" customFormat="1" ht="18.75" customHeight="1">
      <c r="A29" s="112" t="s">
        <v>92</v>
      </c>
      <c r="B29" s="112" t="s">
        <v>93</v>
      </c>
      <c r="C29" s="114">
        <v>206.05</v>
      </c>
      <c r="D29" s="114">
        <v>206.05</v>
      </c>
      <c r="E29" s="115"/>
    </row>
    <row r="30" spans="1:7" s="1" customFormat="1" ht="21" customHeight="1">
      <c r="A30" s="116"/>
      <c r="B30" s="117"/>
      <c r="C30" s="118"/>
      <c r="D30" s="118"/>
      <c r="E30" s="118"/>
      <c r="F30" s="117"/>
      <c r="G30" s="119"/>
    </row>
    <row r="31" spans="1:7" s="1" customFormat="1" ht="21" customHeight="1">
      <c r="A31" s="120"/>
      <c r="B31" s="116"/>
      <c r="C31" s="116"/>
      <c r="D31" s="116"/>
      <c r="E31" s="116"/>
      <c r="F31" s="116"/>
      <c r="G31" s="119"/>
    </row>
    <row r="32" spans="1:7" s="1" customFormat="1" ht="21" customHeight="1">
      <c r="A32" s="120"/>
      <c r="B32" s="119"/>
      <c r="C32" s="116"/>
      <c r="D32" s="116"/>
      <c r="E32" s="119"/>
      <c r="F32" s="119"/>
      <c r="G32" s="116"/>
    </row>
    <row r="33" spans="1:7" s="1" customFormat="1" ht="21" customHeight="1">
      <c r="A33" s="120"/>
      <c r="B33" s="120"/>
      <c r="C33" s="120"/>
      <c r="D33" s="116"/>
      <c r="E33" s="116"/>
      <c r="F33" s="116"/>
      <c r="G33" s="119"/>
    </row>
    <row r="34" spans="1:7" s="1" customFormat="1" ht="21" customHeight="1">
      <c r="A34" s="119"/>
      <c r="B34" s="120"/>
      <c r="C34" s="120"/>
      <c r="D34" s="119"/>
      <c r="E34" s="116"/>
      <c r="F34" s="119"/>
      <c r="G34" s="119"/>
    </row>
    <row r="35" spans="1:7" s="1" customFormat="1" ht="21" customHeight="1">
      <c r="A35" s="119"/>
      <c r="B35" s="119"/>
      <c r="C35" s="119"/>
      <c r="D35" s="118"/>
      <c r="E35" s="119"/>
      <c r="F35" s="119"/>
      <c r="G35" s="119"/>
    </row>
    <row r="36" spans="1:7" s="1" customFormat="1" ht="21" customHeight="1">
      <c r="A36" s="119"/>
      <c r="B36" s="119"/>
      <c r="C36" s="119"/>
      <c r="D36" s="119"/>
      <c r="E36" s="119"/>
      <c r="F36" s="119"/>
      <c r="G36" s="119"/>
    </row>
    <row r="37" spans="1:7" s="1" customFormat="1" ht="21" customHeight="1">
      <c r="A37" s="119"/>
      <c r="B37" s="119"/>
      <c r="C37" s="119"/>
      <c r="D37" s="116"/>
      <c r="E37" s="119"/>
      <c r="F37" s="119"/>
      <c r="G37" s="119"/>
    </row>
    <row r="38" spans="1:7" s="1" customFormat="1" ht="21" customHeight="1">
      <c r="A38" s="119"/>
      <c r="B38" s="119"/>
      <c r="C38" s="119"/>
      <c r="D38" s="119"/>
      <c r="E38" s="119"/>
      <c r="F38" s="119"/>
      <c r="G38" s="119"/>
    </row>
    <row r="39" spans="1:7" s="1" customFormat="1" ht="21" customHeight="1"/>
    <row r="40" spans="1:7" s="1" customFormat="1" ht="21" customHeight="1">
      <c r="A40" s="119"/>
      <c r="B40" s="119"/>
      <c r="C40" s="119"/>
      <c r="D40" s="119"/>
      <c r="E40" s="119"/>
      <c r="F40" s="119"/>
      <c r="G40" s="119"/>
    </row>
    <row r="41" spans="1:7" s="1" customFormat="1" ht="15"/>
    <row r="42" spans="1:7" s="1" customFormat="1" ht="15"/>
    <row r="43" spans="1:7" s="1" customFormat="1" ht="15"/>
    <row r="44" spans="1:7" s="1" customFormat="1" ht="15"/>
    <row r="45" spans="1:7" s="1" customFormat="1" ht="15"/>
    <row r="46" spans="1:7" s="1" customFormat="1" ht="15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4"/>
  <sheetViews>
    <sheetView showGridLines="0" tabSelected="1" workbookViewId="0">
      <selection activeCell="E3" sqref="E3"/>
    </sheetView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121"/>
      <c r="B1" s="121"/>
      <c r="C1" s="121"/>
      <c r="D1" s="121"/>
      <c r="E1" s="121"/>
      <c r="F1" s="121"/>
      <c r="G1" s="121"/>
    </row>
    <row r="2" spans="1:8" s="1" customFormat="1" ht="29.25" customHeight="1">
      <c r="A2" s="223" t="s">
        <v>120</v>
      </c>
      <c r="B2" s="223"/>
      <c r="C2" s="223"/>
      <c r="D2" s="223"/>
      <c r="E2" s="223"/>
      <c r="F2" s="122"/>
      <c r="G2" s="122"/>
    </row>
    <row r="3" spans="1:8" s="1" customFormat="1" ht="21" customHeight="1">
      <c r="A3" s="123" t="s">
        <v>10</v>
      </c>
      <c r="B3" s="124"/>
      <c r="C3" s="124"/>
      <c r="D3" s="124"/>
      <c r="E3" s="203" t="s">
        <v>209</v>
      </c>
      <c r="F3" s="121"/>
      <c r="G3" s="121"/>
    </row>
    <row r="4" spans="1:8" s="1" customFormat="1" ht="17.25" customHeight="1">
      <c r="A4" s="224" t="s">
        <v>121</v>
      </c>
      <c r="B4" s="224"/>
      <c r="C4" s="224" t="s">
        <v>122</v>
      </c>
      <c r="D4" s="224"/>
      <c r="E4" s="224"/>
      <c r="F4" s="121"/>
      <c r="G4" s="121"/>
    </row>
    <row r="5" spans="1:8" s="1" customFormat="1" ht="21" customHeight="1">
      <c r="A5" s="125" t="s">
        <v>101</v>
      </c>
      <c r="B5" s="126" t="s">
        <v>102</v>
      </c>
      <c r="C5" s="127" t="s">
        <v>36</v>
      </c>
      <c r="D5" s="127" t="s">
        <v>123</v>
      </c>
      <c r="E5" s="127" t="s">
        <v>124</v>
      </c>
      <c r="F5" s="121"/>
      <c r="G5" s="121"/>
    </row>
    <row r="6" spans="1:8" s="1" customFormat="1" ht="21" customHeight="1">
      <c r="A6" s="128" t="s">
        <v>50</v>
      </c>
      <c r="B6" s="128" t="s">
        <v>50</v>
      </c>
      <c r="C6" s="129">
        <v>1</v>
      </c>
      <c r="D6" s="129">
        <f>C6+1</f>
        <v>2</v>
      </c>
      <c r="E6" s="129">
        <f>D6+1</f>
        <v>3</v>
      </c>
      <c r="F6" s="121"/>
      <c r="G6" s="121"/>
    </row>
    <row r="7" spans="1:8" s="1" customFormat="1" ht="18.75" customHeight="1">
      <c r="A7" s="130" t="s">
        <v>0</v>
      </c>
      <c r="B7" s="131" t="s">
        <v>36</v>
      </c>
      <c r="C7" s="132">
        <v>2735.76</v>
      </c>
      <c r="D7" s="132">
        <v>2420.5100000000002</v>
      </c>
      <c r="E7" s="133">
        <v>315.25</v>
      </c>
      <c r="F7" s="134"/>
      <c r="G7" s="134"/>
      <c r="H7" s="135"/>
    </row>
    <row r="8" spans="1:8" s="1" customFormat="1" ht="18.75" customHeight="1">
      <c r="A8" s="130"/>
      <c r="B8" s="130" t="s">
        <v>125</v>
      </c>
      <c r="C8" s="132">
        <v>2415.4899999999998</v>
      </c>
      <c r="D8" s="132">
        <v>2415.4899999999998</v>
      </c>
      <c r="E8" s="133"/>
    </row>
    <row r="9" spans="1:8" s="1" customFormat="1" ht="18.75" customHeight="1">
      <c r="A9" s="130" t="s">
        <v>126</v>
      </c>
      <c r="B9" s="130" t="s">
        <v>127</v>
      </c>
      <c r="C9" s="132">
        <v>131.85</v>
      </c>
      <c r="D9" s="132">
        <v>131.85</v>
      </c>
      <c r="E9" s="133"/>
    </row>
    <row r="10" spans="1:8" s="1" customFormat="1" ht="18.75" customHeight="1">
      <c r="A10" s="130" t="s">
        <v>128</v>
      </c>
      <c r="B10" s="130" t="s">
        <v>129</v>
      </c>
      <c r="C10" s="132">
        <v>876.81</v>
      </c>
      <c r="D10" s="132">
        <v>876.81</v>
      </c>
      <c r="E10" s="133"/>
    </row>
    <row r="11" spans="1:8" s="1" customFormat="1" ht="18.75" customHeight="1">
      <c r="A11" s="130" t="s">
        <v>130</v>
      </c>
      <c r="B11" s="130" t="s">
        <v>131</v>
      </c>
      <c r="C11" s="132">
        <v>88.3</v>
      </c>
      <c r="D11" s="132">
        <v>88.3</v>
      </c>
      <c r="E11" s="133"/>
    </row>
    <row r="12" spans="1:8" s="1" customFormat="1" ht="18.75" customHeight="1">
      <c r="A12" s="130" t="s">
        <v>132</v>
      </c>
      <c r="B12" s="130" t="s">
        <v>133</v>
      </c>
      <c r="C12" s="132">
        <v>10.99</v>
      </c>
      <c r="D12" s="132">
        <v>10.99</v>
      </c>
      <c r="E12" s="133"/>
    </row>
    <row r="13" spans="1:8" s="1" customFormat="1" ht="18.75" customHeight="1">
      <c r="A13" s="130" t="s">
        <v>134</v>
      </c>
      <c r="B13" s="130" t="s">
        <v>135</v>
      </c>
      <c r="C13" s="132">
        <v>620.05999999999995</v>
      </c>
      <c r="D13" s="132">
        <v>620.05999999999995</v>
      </c>
      <c r="E13" s="133"/>
    </row>
    <row r="14" spans="1:8" s="1" customFormat="1" ht="18.75" customHeight="1">
      <c r="A14" s="130" t="s">
        <v>136</v>
      </c>
      <c r="B14" s="130" t="s">
        <v>137</v>
      </c>
      <c r="C14" s="132">
        <v>276.48</v>
      </c>
      <c r="D14" s="132">
        <v>276.48</v>
      </c>
      <c r="E14" s="133"/>
    </row>
    <row r="15" spans="1:8" s="1" customFormat="1" ht="18.75" customHeight="1">
      <c r="A15" s="130" t="s">
        <v>138</v>
      </c>
      <c r="B15" s="130" t="s">
        <v>139</v>
      </c>
      <c r="C15" s="132">
        <v>34.92</v>
      </c>
      <c r="D15" s="132">
        <v>34.92</v>
      </c>
      <c r="E15" s="133"/>
    </row>
    <row r="16" spans="1:8" s="1" customFormat="1" ht="18.75" customHeight="1">
      <c r="A16" s="130" t="s">
        <v>140</v>
      </c>
      <c r="B16" s="130" t="s">
        <v>141</v>
      </c>
      <c r="C16" s="132">
        <v>104.23</v>
      </c>
      <c r="D16" s="132">
        <v>104.23</v>
      </c>
      <c r="E16" s="133"/>
    </row>
    <row r="17" spans="1:5" s="1" customFormat="1" ht="18.75" customHeight="1">
      <c r="A17" s="130" t="s">
        <v>142</v>
      </c>
      <c r="B17" s="130" t="s">
        <v>143</v>
      </c>
      <c r="C17" s="132">
        <v>3.45</v>
      </c>
      <c r="D17" s="132">
        <v>3.45</v>
      </c>
      <c r="E17" s="133"/>
    </row>
    <row r="18" spans="1:5" s="1" customFormat="1" ht="18.75" customHeight="1">
      <c r="A18" s="130" t="s">
        <v>144</v>
      </c>
      <c r="B18" s="130" t="s">
        <v>145</v>
      </c>
      <c r="C18" s="132">
        <v>206.05</v>
      </c>
      <c r="D18" s="132">
        <v>206.05</v>
      </c>
      <c r="E18" s="133"/>
    </row>
    <row r="19" spans="1:5" s="1" customFormat="1" ht="18.75" customHeight="1">
      <c r="A19" s="130" t="s">
        <v>146</v>
      </c>
      <c r="B19" s="130" t="s">
        <v>147</v>
      </c>
      <c r="C19" s="132">
        <v>21.76</v>
      </c>
      <c r="D19" s="132">
        <v>21.76</v>
      </c>
      <c r="E19" s="133"/>
    </row>
    <row r="20" spans="1:5" s="1" customFormat="1" ht="18.75" customHeight="1">
      <c r="A20" s="130" t="s">
        <v>148</v>
      </c>
      <c r="B20" s="130" t="s">
        <v>149</v>
      </c>
      <c r="C20" s="132">
        <v>8.25</v>
      </c>
      <c r="D20" s="132">
        <v>8.25</v>
      </c>
      <c r="E20" s="133"/>
    </row>
    <row r="21" spans="1:5" s="1" customFormat="1" ht="18.75" customHeight="1">
      <c r="A21" s="130" t="s">
        <v>150</v>
      </c>
      <c r="B21" s="130" t="s">
        <v>151</v>
      </c>
      <c r="C21" s="132">
        <v>32.340000000000003</v>
      </c>
      <c r="D21" s="132">
        <v>32.340000000000003</v>
      </c>
      <c r="E21" s="133"/>
    </row>
    <row r="22" spans="1:5" s="1" customFormat="1" ht="18.75" customHeight="1">
      <c r="A22" s="130"/>
      <c r="B22" s="130" t="s">
        <v>152</v>
      </c>
      <c r="C22" s="132">
        <v>315.25</v>
      </c>
      <c r="D22" s="132"/>
      <c r="E22" s="133">
        <v>315.25</v>
      </c>
    </row>
    <row r="23" spans="1:5" s="1" customFormat="1" ht="18.75" customHeight="1">
      <c r="A23" s="130" t="s">
        <v>153</v>
      </c>
      <c r="B23" s="130" t="s">
        <v>154</v>
      </c>
      <c r="C23" s="132">
        <v>8.5</v>
      </c>
      <c r="D23" s="132"/>
      <c r="E23" s="133">
        <v>8.5</v>
      </c>
    </row>
    <row r="24" spans="1:5" s="1" customFormat="1" ht="18.75" customHeight="1">
      <c r="A24" s="130" t="s">
        <v>155</v>
      </c>
      <c r="B24" s="130" t="s">
        <v>156</v>
      </c>
      <c r="C24" s="132">
        <v>9.5</v>
      </c>
      <c r="D24" s="132"/>
      <c r="E24" s="133">
        <v>9.5</v>
      </c>
    </row>
    <row r="25" spans="1:5" s="1" customFormat="1" ht="18.75" customHeight="1">
      <c r="A25" s="130" t="s">
        <v>157</v>
      </c>
      <c r="B25" s="130" t="s">
        <v>158</v>
      </c>
      <c r="C25" s="132">
        <v>4.5</v>
      </c>
      <c r="D25" s="132"/>
      <c r="E25" s="133">
        <v>4.5</v>
      </c>
    </row>
    <row r="26" spans="1:5" s="1" customFormat="1" ht="18.75" customHeight="1">
      <c r="A26" s="130" t="s">
        <v>159</v>
      </c>
      <c r="B26" s="130" t="s">
        <v>160</v>
      </c>
      <c r="C26" s="132">
        <v>12.1</v>
      </c>
      <c r="D26" s="132"/>
      <c r="E26" s="133">
        <v>12.1</v>
      </c>
    </row>
    <row r="27" spans="1:5" s="1" customFormat="1" ht="18.75" customHeight="1">
      <c r="A27" s="130" t="s">
        <v>161</v>
      </c>
      <c r="B27" s="130" t="s">
        <v>162</v>
      </c>
      <c r="C27" s="132">
        <v>25.51</v>
      </c>
      <c r="D27" s="132"/>
      <c r="E27" s="133">
        <v>25.51</v>
      </c>
    </row>
    <row r="28" spans="1:5" s="1" customFormat="1" ht="18.75" customHeight="1">
      <c r="A28" s="130" t="s">
        <v>163</v>
      </c>
      <c r="B28" s="130" t="s">
        <v>164</v>
      </c>
      <c r="C28" s="132">
        <v>4.5</v>
      </c>
      <c r="D28" s="132"/>
      <c r="E28" s="133">
        <v>4.5</v>
      </c>
    </row>
    <row r="29" spans="1:5" s="1" customFormat="1" ht="18.75" customHeight="1">
      <c r="A29" s="130" t="s">
        <v>165</v>
      </c>
      <c r="B29" s="130" t="s">
        <v>166</v>
      </c>
      <c r="C29" s="132">
        <v>26.3</v>
      </c>
      <c r="D29" s="132"/>
      <c r="E29" s="133">
        <v>26.3</v>
      </c>
    </row>
    <row r="30" spans="1:5" s="1" customFormat="1" ht="18.75" customHeight="1">
      <c r="A30" s="130" t="s">
        <v>167</v>
      </c>
      <c r="B30" s="130" t="s">
        <v>168</v>
      </c>
      <c r="C30" s="132">
        <v>13.5</v>
      </c>
      <c r="D30" s="132"/>
      <c r="E30" s="133">
        <v>13.5</v>
      </c>
    </row>
    <row r="31" spans="1:5" s="1" customFormat="1" ht="18.75" customHeight="1">
      <c r="A31" s="130" t="s">
        <v>169</v>
      </c>
      <c r="B31" s="130" t="s">
        <v>170</v>
      </c>
      <c r="C31" s="132">
        <v>9</v>
      </c>
      <c r="D31" s="132"/>
      <c r="E31" s="133">
        <v>9</v>
      </c>
    </row>
    <row r="32" spans="1:5" s="1" customFormat="1" ht="18.75" customHeight="1">
      <c r="A32" s="130" t="s">
        <v>171</v>
      </c>
      <c r="B32" s="130" t="s">
        <v>172</v>
      </c>
      <c r="C32" s="132">
        <v>4</v>
      </c>
      <c r="D32" s="132"/>
      <c r="E32" s="133">
        <v>4</v>
      </c>
    </row>
    <row r="33" spans="1:8" s="1" customFormat="1" ht="18.75" customHeight="1">
      <c r="A33" s="130" t="s">
        <v>173</v>
      </c>
      <c r="B33" s="130" t="s">
        <v>174</v>
      </c>
      <c r="C33" s="132">
        <v>3.5</v>
      </c>
      <c r="D33" s="132"/>
      <c r="E33" s="133">
        <v>3.5</v>
      </c>
    </row>
    <row r="34" spans="1:8" s="1" customFormat="1" ht="18.75" customHeight="1">
      <c r="A34" s="130" t="s">
        <v>175</v>
      </c>
      <c r="B34" s="130" t="s">
        <v>176</v>
      </c>
      <c r="C34" s="132">
        <v>18</v>
      </c>
      <c r="D34" s="132"/>
      <c r="E34" s="133">
        <v>18</v>
      </c>
    </row>
    <row r="35" spans="1:8" s="1" customFormat="1" ht="18.75" customHeight="1">
      <c r="A35" s="130" t="s">
        <v>177</v>
      </c>
      <c r="B35" s="130" t="s">
        <v>178</v>
      </c>
      <c r="C35" s="132">
        <v>48.5</v>
      </c>
      <c r="D35" s="132"/>
      <c r="E35" s="133">
        <v>48.5</v>
      </c>
    </row>
    <row r="36" spans="1:8" s="1" customFormat="1" ht="18.75" customHeight="1">
      <c r="A36" s="130" t="s">
        <v>179</v>
      </c>
      <c r="B36" s="130" t="s">
        <v>180</v>
      </c>
      <c r="C36" s="132">
        <v>10</v>
      </c>
      <c r="D36" s="132"/>
      <c r="E36" s="133">
        <v>10</v>
      </c>
    </row>
    <row r="37" spans="1:8" s="1" customFormat="1" ht="18.75" customHeight="1">
      <c r="A37" s="130" t="s">
        <v>181</v>
      </c>
      <c r="B37" s="130" t="s">
        <v>182</v>
      </c>
      <c r="C37" s="132">
        <v>20.170000000000002</v>
      </c>
      <c r="D37" s="132"/>
      <c r="E37" s="133">
        <v>20.170000000000002</v>
      </c>
    </row>
    <row r="38" spans="1:8" s="1" customFormat="1" ht="18.75" customHeight="1">
      <c r="A38" s="130" t="s">
        <v>183</v>
      </c>
      <c r="B38" s="130" t="s">
        <v>184</v>
      </c>
      <c r="C38" s="132">
        <v>21.9</v>
      </c>
      <c r="D38" s="132"/>
      <c r="E38" s="133">
        <v>21.9</v>
      </c>
    </row>
    <row r="39" spans="1:8" s="1" customFormat="1" ht="18.75" customHeight="1">
      <c r="A39" s="130" t="s">
        <v>185</v>
      </c>
      <c r="B39" s="130" t="s">
        <v>186</v>
      </c>
      <c r="C39" s="132">
        <v>1.17</v>
      </c>
      <c r="D39" s="132"/>
      <c r="E39" s="133">
        <v>1.17</v>
      </c>
    </row>
    <row r="40" spans="1:8" s="1" customFormat="1" ht="18.75" customHeight="1">
      <c r="A40" s="130" t="s">
        <v>187</v>
      </c>
      <c r="B40" s="130" t="s">
        <v>188</v>
      </c>
      <c r="C40" s="132">
        <v>74.599999999999994</v>
      </c>
      <c r="D40" s="132"/>
      <c r="E40" s="133">
        <v>74.599999999999994</v>
      </c>
    </row>
    <row r="41" spans="1:8" s="1" customFormat="1" ht="18.75" customHeight="1">
      <c r="A41" s="130"/>
      <c r="B41" s="130" t="s">
        <v>189</v>
      </c>
      <c r="C41" s="132">
        <v>5.0199999999999996</v>
      </c>
      <c r="D41" s="132">
        <v>5.0199999999999996</v>
      </c>
      <c r="E41" s="133"/>
    </row>
    <row r="42" spans="1:8" s="1" customFormat="1" ht="18.75" customHeight="1">
      <c r="A42" s="130" t="s">
        <v>190</v>
      </c>
      <c r="B42" s="130" t="s">
        <v>191</v>
      </c>
      <c r="C42" s="132">
        <v>1.9</v>
      </c>
      <c r="D42" s="132">
        <v>1.9</v>
      </c>
      <c r="E42" s="133"/>
    </row>
    <row r="43" spans="1:8" s="1" customFormat="1" ht="18.75" customHeight="1">
      <c r="A43" s="130" t="s">
        <v>192</v>
      </c>
      <c r="B43" s="130" t="s">
        <v>193</v>
      </c>
      <c r="C43" s="132">
        <v>3.12</v>
      </c>
      <c r="D43" s="132">
        <v>3.12</v>
      </c>
      <c r="E43" s="133"/>
    </row>
    <row r="44" spans="1:8" s="1" customFormat="1" ht="21" customHeight="1">
      <c r="A44" s="136"/>
      <c r="B44" s="137"/>
      <c r="C44" s="138"/>
      <c r="D44" s="138"/>
      <c r="E44" s="138"/>
      <c r="F44" s="137"/>
      <c r="G44" s="139"/>
      <c r="H44" s="140"/>
    </row>
    <row r="45" spans="1:8" s="1" customFormat="1" ht="21" customHeight="1">
      <c r="A45" s="136"/>
      <c r="B45" s="136"/>
      <c r="C45" s="136"/>
      <c r="D45" s="136"/>
      <c r="E45" s="136"/>
      <c r="F45" s="139"/>
      <c r="G45" s="139"/>
    </row>
    <row r="46" spans="1:8" s="1" customFormat="1" ht="21" customHeight="1">
      <c r="A46" s="136"/>
      <c r="B46" s="136"/>
      <c r="C46" s="136"/>
      <c r="D46" s="136"/>
      <c r="E46" s="139"/>
      <c r="F46" s="139"/>
    </row>
    <row r="47" spans="1:8" s="1" customFormat="1" ht="21" customHeight="1">
      <c r="A47" s="139"/>
      <c r="B47" s="139"/>
      <c r="C47" s="136"/>
      <c r="D47" s="136"/>
      <c r="E47" s="136"/>
      <c r="F47" s="139"/>
      <c r="G47" s="141"/>
    </row>
    <row r="48" spans="1:8" s="1" customFormat="1" ht="21" customHeight="1">
      <c r="A48" s="139"/>
      <c r="B48" s="139"/>
      <c r="C48" s="137"/>
      <c r="D48" s="139"/>
      <c r="E48" s="139"/>
      <c r="F48" s="139"/>
      <c r="G48" s="141"/>
    </row>
    <row r="49" spans="1:7" s="1" customFormat="1" ht="21" customHeight="1">
      <c r="A49" s="141"/>
      <c r="B49" s="139"/>
      <c r="C49" s="139"/>
      <c r="D49" s="137"/>
      <c r="E49" s="139"/>
      <c r="F49" s="141"/>
      <c r="G49" s="141"/>
    </row>
    <row r="50" spans="1:7" s="1" customFormat="1" ht="21" customHeight="1">
      <c r="A50" s="141"/>
      <c r="B50" s="141"/>
      <c r="C50" s="139"/>
      <c r="D50" s="142"/>
      <c r="E50" s="141"/>
      <c r="F50" s="141"/>
      <c r="G50" s="141"/>
    </row>
    <row r="51" spans="1:7" s="1" customFormat="1" ht="21" customHeight="1">
      <c r="A51" s="141"/>
      <c r="B51" s="141"/>
      <c r="C51" s="136"/>
      <c r="D51" s="141"/>
      <c r="E51" s="141"/>
      <c r="F51" s="141"/>
      <c r="G51" s="141"/>
    </row>
    <row r="52" spans="1:7" s="1" customFormat="1" ht="21" customHeight="1">
      <c r="A52" s="141"/>
      <c r="B52" s="141"/>
      <c r="C52" s="137"/>
      <c r="D52" s="141"/>
      <c r="E52" s="141"/>
      <c r="F52" s="141"/>
      <c r="G52" s="141"/>
    </row>
    <row r="53" spans="1:7" s="1" customFormat="1" ht="21" customHeight="1"/>
    <row r="54" spans="1:7" s="1" customFormat="1" ht="21" customHeight="1">
      <c r="A54" s="141"/>
      <c r="B54" s="141"/>
      <c r="C54" s="137"/>
      <c r="D54" s="141"/>
      <c r="E54" s="141"/>
      <c r="F54" s="141"/>
      <c r="G54" s="141"/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5"/>
  <sheetViews>
    <sheetView showGridLines="0" workbookViewId="0">
      <selection activeCell="G3" sqref="G3"/>
    </sheetView>
  </sheetViews>
  <sheetFormatPr defaultRowHeight="12.75" customHeight="1"/>
  <cols>
    <col min="1" max="1" width="24.28515625" style="1" customWidth="1"/>
    <col min="2" max="2" width="50.42578125" style="1" customWidth="1"/>
    <col min="3" max="3" width="19.7109375" style="1" customWidth="1"/>
    <col min="4" max="4" width="17.7109375" style="1" customWidth="1"/>
    <col min="5" max="5" width="15" style="1" customWidth="1"/>
    <col min="6" max="6" width="17.5703125" style="1" customWidth="1"/>
    <col min="7" max="7" width="18.5703125" style="1" customWidth="1"/>
    <col min="8" max="9" width="9.140625" style="1" customWidth="1"/>
  </cols>
  <sheetData>
    <row r="1" spans="1:8" s="1" customFormat="1" ht="15">
      <c r="G1" s="143"/>
    </row>
    <row r="2" spans="1:8" s="1" customFormat="1" ht="30" customHeight="1">
      <c r="A2" s="225" t="s">
        <v>194</v>
      </c>
      <c r="B2" s="225"/>
      <c r="C2" s="225"/>
      <c r="D2" s="225"/>
      <c r="E2" s="225"/>
      <c r="F2" s="225"/>
      <c r="G2" s="225"/>
    </row>
    <row r="3" spans="1:8" s="1" customFormat="1" ht="18" customHeight="1">
      <c r="A3" s="144" t="s">
        <v>10</v>
      </c>
      <c r="B3" s="145"/>
      <c r="C3" s="145"/>
      <c r="D3" s="146"/>
      <c r="E3" s="146"/>
      <c r="F3" s="146"/>
      <c r="G3" s="203" t="s">
        <v>209</v>
      </c>
    </row>
    <row r="4" spans="1:8" s="1" customFormat="1" ht="31.5" customHeight="1">
      <c r="A4" s="147" t="s">
        <v>195</v>
      </c>
      <c r="B4" s="147" t="s">
        <v>196</v>
      </c>
      <c r="C4" s="147" t="s">
        <v>36</v>
      </c>
      <c r="D4" s="148" t="s">
        <v>197</v>
      </c>
      <c r="E4" s="147" t="s">
        <v>198</v>
      </c>
      <c r="F4" s="149" t="s">
        <v>199</v>
      </c>
      <c r="G4" s="147" t="s">
        <v>200</v>
      </c>
    </row>
    <row r="5" spans="1:8" s="1" customFormat="1" ht="21.75" customHeight="1">
      <c r="A5" s="150" t="s">
        <v>50</v>
      </c>
      <c r="B5" s="150" t="s">
        <v>50</v>
      </c>
      <c r="C5" s="151">
        <v>1</v>
      </c>
      <c r="D5" s="152">
        <f>C5+1</f>
        <v>2</v>
      </c>
      <c r="E5" s="152">
        <f>D5+1</f>
        <v>3</v>
      </c>
      <c r="F5" s="152">
        <f>E5+1</f>
        <v>4</v>
      </c>
      <c r="G5" s="152">
        <f>F5+1</f>
        <v>5</v>
      </c>
    </row>
    <row r="6" spans="1:8" s="1" customFormat="1" ht="22.5" customHeight="1">
      <c r="A6" s="153" t="s">
        <v>0</v>
      </c>
      <c r="B6" s="154" t="s">
        <v>36</v>
      </c>
      <c r="C6" s="155">
        <v>18</v>
      </c>
      <c r="D6" s="155"/>
      <c r="E6" s="155">
        <v>18</v>
      </c>
      <c r="F6" s="156"/>
      <c r="G6" s="156"/>
    </row>
    <row r="7" spans="1:8" s="1" customFormat="1" ht="22.5" customHeight="1">
      <c r="A7" s="153" t="s">
        <v>201</v>
      </c>
      <c r="B7" s="153" t="s">
        <v>202</v>
      </c>
      <c r="C7" s="155">
        <v>18</v>
      </c>
      <c r="D7" s="155"/>
      <c r="E7" s="155">
        <v>18</v>
      </c>
      <c r="F7" s="156"/>
      <c r="G7" s="156"/>
    </row>
    <row r="8" spans="1:8" s="1" customFormat="1" ht="15">
      <c r="A8" s="157"/>
      <c r="B8" s="158"/>
      <c r="C8" s="159"/>
      <c r="D8" s="159"/>
      <c r="E8" s="159"/>
      <c r="F8" s="159"/>
      <c r="G8" s="159"/>
    </row>
    <row r="9" spans="1:8" s="1" customFormat="1" ht="15">
      <c r="A9" s="157"/>
      <c r="B9" s="157"/>
      <c r="C9" s="157"/>
      <c r="D9" s="157"/>
      <c r="E9" s="159"/>
      <c r="F9" s="159"/>
      <c r="G9" s="159"/>
      <c r="H9" s="159"/>
    </row>
    <row r="10" spans="1:8" s="1" customFormat="1" ht="15">
      <c r="A10" s="157"/>
      <c r="B10" s="157"/>
      <c r="C10" s="157"/>
      <c r="D10" s="160"/>
      <c r="E10" s="159"/>
      <c r="F10" s="159"/>
      <c r="G10" s="159"/>
    </row>
    <row r="11" spans="1:8" s="1" customFormat="1" ht="15">
      <c r="A11" s="161"/>
      <c r="B11" s="160"/>
      <c r="C11" s="157"/>
      <c r="D11" s="157"/>
      <c r="E11" s="159"/>
      <c r="F11" s="159"/>
      <c r="G11" s="159"/>
    </row>
    <row r="12" spans="1:8" s="1" customFormat="1" ht="15">
      <c r="A12" s="161"/>
      <c r="B12" s="160"/>
      <c r="C12" s="160"/>
      <c r="D12" s="157"/>
      <c r="E12" s="159"/>
      <c r="F12" s="159"/>
      <c r="G12" s="159"/>
    </row>
    <row r="13" spans="1:8" s="1" customFormat="1" ht="15">
      <c r="A13" s="161"/>
      <c r="B13" s="157"/>
      <c r="C13" s="157"/>
      <c r="D13" s="157"/>
      <c r="E13" s="159"/>
      <c r="F13" s="159"/>
      <c r="G13" s="159"/>
    </row>
    <row r="14" spans="1:8" s="1" customFormat="1" ht="15">
      <c r="A14" s="158"/>
      <c r="B14" s="161"/>
      <c r="C14" s="160"/>
      <c r="D14" s="159"/>
      <c r="E14" s="159"/>
      <c r="F14" s="157"/>
      <c r="G14" s="159"/>
    </row>
    <row r="15" spans="1:8" s="1" customFormat="1" ht="15">
      <c r="A15" s="158"/>
      <c r="B15" s="161"/>
      <c r="C15" s="158"/>
      <c r="D15" s="159"/>
      <c r="E15" s="159"/>
      <c r="F15" s="159"/>
      <c r="G15" s="159"/>
    </row>
    <row r="16" spans="1:8" s="1" customFormat="1" ht="15">
      <c r="E16" s="157"/>
      <c r="F16" s="159"/>
      <c r="G16" s="162"/>
    </row>
    <row r="17" spans="2:7" s="1" customFormat="1" ht="15">
      <c r="D17" s="159"/>
      <c r="E17" s="159"/>
      <c r="F17" s="158"/>
    </row>
    <row r="18" spans="2:7" s="1" customFormat="1" ht="15">
      <c r="B18" s="163"/>
      <c r="C18" s="159"/>
      <c r="D18" s="159"/>
      <c r="F18" s="158"/>
    </row>
    <row r="19" spans="2:7" s="1" customFormat="1" ht="15">
      <c r="C19" s="164"/>
      <c r="E19" s="164"/>
      <c r="G19" s="158"/>
    </row>
    <row r="20" spans="2:7" s="1" customFormat="1" ht="15">
      <c r="C20" s="161"/>
      <c r="G20" s="158"/>
    </row>
    <row r="21" spans="2:7" s="1" customFormat="1" ht="15">
      <c r="E21" s="165"/>
      <c r="G21" s="158"/>
    </row>
    <row r="22" spans="2:7" s="1" customFormat="1" ht="15"/>
    <row r="23" spans="2:7" s="1" customFormat="1" ht="15"/>
    <row r="24" spans="2:7" s="1" customFormat="1" ht="15"/>
    <row r="25" spans="2:7" s="1" customFormat="1" ht="15">
      <c r="D25" s="158"/>
    </row>
  </sheetData>
  <sheetProtection formatCells="0" formatColumns="0" formatRows="0" insertColumns="0" insertRows="0" insertHyperlinks="0" deleteColumns="0" deleteRows="0" sort="0" autoFilter="0" pivotTables="0"/>
  <mergeCells count="1">
    <mergeCell ref="A2:G2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scale="8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>
      <selection activeCell="E3" sqref="E3"/>
    </sheetView>
  </sheetViews>
  <sheetFormatPr defaultRowHeight="12.75" customHeight="1"/>
  <cols>
    <col min="1" max="1" width="16.7109375" style="1" customWidth="1"/>
    <col min="2" max="2" width="49.140625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166"/>
      <c r="B1" s="166"/>
      <c r="C1" s="166"/>
      <c r="D1" s="166"/>
      <c r="E1" s="166"/>
      <c r="F1" s="166"/>
      <c r="G1" s="166"/>
    </row>
    <row r="2" spans="1:8" s="1" customFormat="1" ht="29.25" customHeight="1">
      <c r="A2" s="226" t="s">
        <v>203</v>
      </c>
      <c r="B2" s="226"/>
      <c r="C2" s="226"/>
      <c r="D2" s="226"/>
      <c r="E2" s="226"/>
      <c r="F2" s="167"/>
      <c r="G2" s="167"/>
    </row>
    <row r="3" spans="1:8" s="1" customFormat="1" ht="21" customHeight="1">
      <c r="A3" s="168" t="s">
        <v>10</v>
      </c>
      <c r="B3" s="169"/>
      <c r="C3" s="169"/>
      <c r="D3" s="169"/>
      <c r="E3" s="203" t="s">
        <v>209</v>
      </c>
      <c r="F3" s="166"/>
      <c r="G3" s="166"/>
    </row>
    <row r="4" spans="1:8" s="1" customFormat="1" ht="17.25" customHeight="1">
      <c r="A4" s="227" t="s">
        <v>95</v>
      </c>
      <c r="B4" s="227"/>
      <c r="C4" s="227" t="s">
        <v>119</v>
      </c>
      <c r="D4" s="227"/>
      <c r="E4" s="227"/>
      <c r="F4" s="166"/>
      <c r="G4" s="166"/>
    </row>
    <row r="5" spans="1:8" s="1" customFormat="1" ht="21" customHeight="1">
      <c r="A5" s="170" t="s">
        <v>101</v>
      </c>
      <c r="B5" s="171" t="s">
        <v>102</v>
      </c>
      <c r="C5" s="172" t="s">
        <v>36</v>
      </c>
      <c r="D5" s="172" t="s">
        <v>96</v>
      </c>
      <c r="E5" s="172" t="s">
        <v>97</v>
      </c>
      <c r="F5" s="166"/>
      <c r="G5" s="166"/>
    </row>
    <row r="6" spans="1:8" s="1" customFormat="1" ht="21" customHeight="1">
      <c r="A6" s="173" t="s">
        <v>50</v>
      </c>
      <c r="B6" s="173" t="s">
        <v>50</v>
      </c>
      <c r="C6" s="174">
        <v>1</v>
      </c>
      <c r="D6" s="174">
        <f>C6+1</f>
        <v>2</v>
      </c>
      <c r="E6" s="174">
        <f>D6+1</f>
        <v>3</v>
      </c>
      <c r="F6" s="175"/>
      <c r="G6" s="166"/>
      <c r="H6" s="176"/>
    </row>
    <row r="7" spans="1:8" s="1" customFormat="1" ht="18.75" customHeight="1">
      <c r="A7" s="177"/>
      <c r="B7" s="177"/>
      <c r="C7" s="178"/>
      <c r="D7" s="179"/>
      <c r="E7" s="178"/>
      <c r="F7" s="175"/>
      <c r="G7" s="166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2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21</vt:i4>
      </vt:variant>
    </vt:vector>
  </HeadingPairs>
  <TitlesOfParts>
    <vt:vector size="32" baseType="lpstr">
      <vt:lpstr>封面</vt:lpstr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支出总表（引用）</vt:lpstr>
      <vt:lpstr>财拨总表（引用）</vt:lpstr>
      <vt:lpstr>部门收入总表!Print_Area</vt:lpstr>
      <vt:lpstr>部门支出总表!Print_Area</vt:lpstr>
      <vt:lpstr>财拨收支总表!Print_Area</vt:lpstr>
      <vt:lpstr>'财拨总表（引用）'!Print_Area</vt:lpstr>
      <vt:lpstr>封面!Print_Area</vt:lpstr>
      <vt:lpstr>三公表!Print_Area</vt:lpstr>
      <vt:lpstr>收支预算总表!Print_Area</vt:lpstr>
      <vt:lpstr>一般公共预算基本支出表!Print_Area</vt:lpstr>
      <vt:lpstr>一般公共预算支出表!Print_Area</vt:lpstr>
      <vt:lpstr>政府性基金!Print_Area</vt:lpstr>
      <vt:lpstr>'支出总表（引用）'!Print_Area</vt:lpstr>
      <vt:lpstr>部门收入总表!Print_Titles</vt:lpstr>
      <vt:lpstr>部门支出总表!Print_Titles</vt:lpstr>
      <vt:lpstr>财拨收支总表!Print_Titles</vt:lpstr>
      <vt:lpstr>'财拨总表（引用）'!Print_Titles</vt:lpstr>
      <vt:lpstr>三公表!Print_Titles</vt:lpstr>
      <vt:lpstr>收支预算总表!Print_Titles</vt:lpstr>
      <vt:lpstr>一般公共预算基本支出表!Print_Titles</vt:lpstr>
      <vt:lpstr>一般公共预算支出表!Print_Titles</vt:lpstr>
      <vt:lpstr>政府性基金!Print_Titles</vt:lpstr>
      <vt:lpstr>'支出总表（引用）'!Print_Titles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2021-04-28T08:33:13Z</cp:lastPrinted>
  <dcterms:created xsi:type="dcterms:W3CDTF">2021-04-29T03:07:35Z</dcterms:created>
  <dcterms:modified xsi:type="dcterms:W3CDTF">2021-04-30T07:31:31Z</dcterms:modified>
</cp:coreProperties>
</file>