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Sheet1!$A$1:$P$48</definedName>
    <definedName name="_xlnm.Print_Titles" localSheetId="0">Sheet1!$8:$8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<sst xmlns="http://schemas.openxmlformats.org/spreadsheetml/2006/main" count="475" uniqueCount="178">
  <si>
    <t>受灾人员冬春生活需救助人口一览表</t>
  </si>
  <si>
    <t>填表单位（盖章）：__县（市、区）应急管理局</t>
  </si>
  <si>
    <t>表号</t>
  </si>
  <si>
    <t>应急统表10</t>
  </si>
  <si>
    <t>制定机关</t>
  </si>
  <si>
    <t>应急管理部</t>
  </si>
  <si>
    <t>批准机关</t>
  </si>
  <si>
    <t>国家统计局</t>
  </si>
  <si>
    <r>
      <t>单位负责人：__</t>
    </r>
    <r>
      <rPr>
        <u/>
        <sz val="11"/>
        <color rgb="FF000000"/>
        <rFont val="宋体"/>
        <charset val="134"/>
      </rPr>
      <t xml:space="preserve">    </t>
    </r>
    <r>
      <rPr>
        <sz val="11"/>
        <color rgb="FF000000"/>
        <rFont val="宋体"/>
        <charset val="134"/>
      </rPr>
      <t>_统计负责人：___</t>
    </r>
    <r>
      <rPr>
        <u/>
        <sz val="11"/>
        <color rgb="FF000000"/>
        <rFont val="宋体"/>
        <charset val="134"/>
      </rPr>
      <t xml:space="preserve">    </t>
    </r>
    <r>
      <rPr>
        <sz val="11"/>
        <color rgb="FF000000"/>
        <rFont val="宋体"/>
        <charset val="134"/>
      </rPr>
      <t>_填表人：_____</t>
    </r>
  </si>
  <si>
    <t>批准文号</t>
  </si>
  <si>
    <t>国统制〔2020〕19号</t>
  </si>
  <si>
    <t>报出日期：_____年______月______日</t>
  </si>
  <si>
    <t>有效期至</t>
  </si>
  <si>
    <t>冬春生活需救助情况</t>
  </si>
  <si>
    <t>序号</t>
  </si>
  <si>
    <t>行政区划</t>
  </si>
  <si>
    <t>家庭情况</t>
  </si>
  <si>
    <t>受灾情况</t>
  </si>
  <si>
    <t>省
（区、市）</t>
  </si>
  <si>
    <t>地市</t>
  </si>
  <si>
    <t>县</t>
  </si>
  <si>
    <t>乡镇
（街道）</t>
  </si>
  <si>
    <t>村
（社区）</t>
  </si>
  <si>
    <t>户主姓名</t>
  </si>
  <si>
    <t>身份证号码</t>
  </si>
  <si>
    <t>户主联系方式</t>
  </si>
  <si>
    <t>家庭类型</t>
  </si>
  <si>
    <t>家庭人口</t>
  </si>
  <si>
    <t>家庭住址</t>
  </si>
  <si>
    <t>社会保障卡号</t>
  </si>
  <si>
    <t>灾种</t>
  </si>
  <si>
    <t>需救助人口</t>
  </si>
  <si>
    <r>
      <t xml:space="preserve">救助金额
</t>
    </r>
    <r>
      <rPr>
        <b/>
        <sz val="10"/>
        <color theme="1"/>
        <rFont val="宋体"/>
        <charset val="134"/>
        <scheme val="minor"/>
      </rPr>
      <t>(130元/人)</t>
    </r>
  </si>
  <si>
    <t>江西省</t>
  </si>
  <si>
    <t>景德镇市</t>
  </si>
  <si>
    <t>乐平市</t>
  </si>
  <si>
    <t>涌山镇</t>
  </si>
  <si>
    <t>流槎村</t>
  </si>
  <si>
    <t>彭玉华</t>
  </si>
  <si>
    <t>360281198811254360</t>
  </si>
  <si>
    <t>一般户</t>
  </si>
  <si>
    <t>古金山村</t>
  </si>
  <si>
    <t>6226822200107539360</t>
  </si>
  <si>
    <t>洪涝</t>
  </si>
  <si>
    <t>程的保</t>
  </si>
  <si>
    <t>360281195505194319</t>
  </si>
  <si>
    <t>渡头村</t>
  </si>
  <si>
    <t>6226822200107542398</t>
  </si>
  <si>
    <t>金志强</t>
  </si>
  <si>
    <t>360281198502284312</t>
  </si>
  <si>
    <t>6226822200107544766</t>
  </si>
  <si>
    <t>彭元宝</t>
  </si>
  <si>
    <t>360281196802224339</t>
  </si>
  <si>
    <t>低保户</t>
  </si>
  <si>
    <t>6226822200107545631</t>
  </si>
  <si>
    <t>程江湖</t>
  </si>
  <si>
    <t>360281196211124336</t>
  </si>
  <si>
    <t>新溪湾村</t>
  </si>
  <si>
    <t>6226822200107537836</t>
  </si>
  <si>
    <t>符小兰</t>
  </si>
  <si>
    <t>360281196608054348</t>
  </si>
  <si>
    <t>6226822200145632679</t>
  </si>
  <si>
    <t>卢飞飞</t>
  </si>
  <si>
    <t>360281198201154362</t>
  </si>
  <si>
    <t>6226822200324778569</t>
  </si>
  <si>
    <t>横山村</t>
  </si>
  <si>
    <t>罗水松</t>
  </si>
  <si>
    <t>360281196205104611</t>
  </si>
  <si>
    <t>涌山镇横山村</t>
  </si>
  <si>
    <t>6226822200107586213</t>
  </si>
  <si>
    <t>吴社焱</t>
  </si>
  <si>
    <t>360281196502284612</t>
  </si>
  <si>
    <t>6226822200331840964</t>
  </si>
  <si>
    <t>官口村</t>
  </si>
  <si>
    <t>程马平</t>
  </si>
  <si>
    <t>360281197901054333</t>
  </si>
  <si>
    <t>涌山镇官口村</t>
  </si>
  <si>
    <t>6226822200107561828</t>
  </si>
  <si>
    <t>盛春保</t>
  </si>
  <si>
    <t>360281198401294319</t>
  </si>
  <si>
    <t>6226822200107562552</t>
  </si>
  <si>
    <t>吴金生</t>
  </si>
  <si>
    <t>360281196708154338</t>
  </si>
  <si>
    <t>涌山镇塘村村</t>
  </si>
  <si>
    <t>6226822200107564525</t>
  </si>
  <si>
    <t>蔡有财</t>
  </si>
  <si>
    <t>36028119690705433X</t>
  </si>
  <si>
    <t>涌山镇新农村</t>
  </si>
  <si>
    <t>6226822200332446431</t>
  </si>
  <si>
    <t>吴的矮</t>
  </si>
  <si>
    <t>360281196207054312</t>
  </si>
  <si>
    <t>6226822200332464723</t>
  </si>
  <si>
    <t>程光辉</t>
  </si>
  <si>
    <t>360281195610214318</t>
  </si>
  <si>
    <t>6226822200159841243</t>
  </si>
  <si>
    <t>程雪平</t>
  </si>
  <si>
    <t>360281198205184331</t>
  </si>
  <si>
    <t>6226822200324788147</t>
  </si>
  <si>
    <t>孙国忠</t>
  </si>
  <si>
    <t>360281197810144333</t>
  </si>
  <si>
    <t>6226822200107560234</t>
  </si>
  <si>
    <t>闵口村</t>
  </si>
  <si>
    <t>彭云青</t>
  </si>
  <si>
    <t>360281196707024312</t>
  </si>
  <si>
    <t>涌山镇长松岗村140号</t>
  </si>
  <si>
    <t>6226822200107466077</t>
  </si>
  <si>
    <t>邓志坚</t>
  </si>
  <si>
    <t>360281197811164416</t>
  </si>
  <si>
    <t>涌山镇邹坊村56号</t>
  </si>
  <si>
    <t>6226822200332512752</t>
  </si>
  <si>
    <t>彭长水</t>
  </si>
  <si>
    <t>360281197705074337</t>
  </si>
  <si>
    <t>涌山镇彭家村10号</t>
  </si>
  <si>
    <t>6226822200107467075</t>
  </si>
  <si>
    <t>车溪村</t>
  </si>
  <si>
    <t>朱新华</t>
  </si>
  <si>
    <t>360281196710294372</t>
  </si>
  <si>
    <t>库前村</t>
  </si>
  <si>
    <t>6226822200332486304</t>
  </si>
  <si>
    <t>朱寿金</t>
  </si>
  <si>
    <t>360281196710164375</t>
  </si>
  <si>
    <t>6226822200332485934</t>
  </si>
  <si>
    <t>朱德林</t>
  </si>
  <si>
    <t>360281196008124357</t>
  </si>
  <si>
    <t>6226822200161644874</t>
  </si>
  <si>
    <t>朱宗火</t>
  </si>
  <si>
    <t>360281197210184374</t>
  </si>
  <si>
    <t>6226822200332504254</t>
  </si>
  <si>
    <t>朱树寿</t>
  </si>
  <si>
    <t>360281195711064312</t>
  </si>
  <si>
    <t>6226822200128286736</t>
  </si>
  <si>
    <t>朱宗平</t>
  </si>
  <si>
    <t>360281196409154354</t>
  </si>
  <si>
    <t>6226822200332521308</t>
  </si>
  <si>
    <t>朱和寿</t>
  </si>
  <si>
    <t>360281195706014353</t>
  </si>
  <si>
    <t>6226822200332415006</t>
  </si>
  <si>
    <t>朱世米</t>
  </si>
  <si>
    <t>360281197310054331</t>
  </si>
  <si>
    <t>6226822200107568559</t>
  </si>
  <si>
    <t>朱旭发</t>
  </si>
  <si>
    <t>360281196609064310</t>
  </si>
  <si>
    <t>6226822200332521670</t>
  </si>
  <si>
    <t>童柳华</t>
  </si>
  <si>
    <t>360281197709264357</t>
  </si>
  <si>
    <t>6226822200332449666</t>
  </si>
  <si>
    <t>朱寿福</t>
  </si>
  <si>
    <t>360281196212284358</t>
  </si>
  <si>
    <t>6226822200332521480</t>
  </si>
  <si>
    <t>朱宗福</t>
  </si>
  <si>
    <t>360281196812044315</t>
  </si>
  <si>
    <t>6226822200107571041</t>
  </si>
  <si>
    <t>刘有生</t>
  </si>
  <si>
    <t>360281196501074357</t>
  </si>
  <si>
    <t>6226822200332432498</t>
  </si>
  <si>
    <t>朱康水</t>
  </si>
  <si>
    <t>360281195503024316</t>
  </si>
  <si>
    <t>6226822200167008363</t>
  </si>
  <si>
    <t>朱涌水</t>
  </si>
  <si>
    <t>360281197301124318</t>
  </si>
  <si>
    <t>6228231565320301967</t>
  </si>
  <si>
    <t>朱长根</t>
  </si>
  <si>
    <t>360281197012034375</t>
  </si>
  <si>
    <t>6226822200107570928</t>
  </si>
  <si>
    <t>朱延林</t>
  </si>
  <si>
    <t>360281195206174318</t>
  </si>
  <si>
    <t>6226822200225389003</t>
  </si>
  <si>
    <t>李光中</t>
  </si>
  <si>
    <t>360281196506224377</t>
  </si>
  <si>
    <t>6226822200107566876</t>
  </si>
  <si>
    <t>朱建华</t>
  </si>
  <si>
    <t>360281197512104392</t>
  </si>
  <si>
    <t>6226822200107566637</t>
  </si>
  <si>
    <t>朱序菊</t>
  </si>
  <si>
    <t>360281196909174319</t>
  </si>
  <si>
    <t>6226822200107571942</t>
  </si>
  <si>
    <t>合计</t>
  </si>
  <si>
    <t>其中：流槎村7户14人补助金额1964元（其中2户4人为低保户，每人补助金额166元）；横山村2户4人补助金额520元；官口村8户16人补助金额2080元；闵口村3户6人补助金额780元；车溪村20户43人补助金额5590元。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</si>
</sst>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00"/>
      <name val="宋体"/>
      <charset val="134"/>
    </font>
    <font>
      <b/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26" applyNumberFormat="0" applyAlignment="0" applyProtection="0">
      <alignment vertical="center"/>
    </xf>
    <xf numFmtId="0" fontId="22" fillId="4" borderId="27" applyNumberFormat="0" applyAlignment="0" applyProtection="0">
      <alignment vertical="center"/>
    </xf>
    <xf numFmtId="0" fontId="23" fillId="4" borderId="26" applyNumberFormat="0" applyAlignment="0" applyProtection="0">
      <alignment vertical="center"/>
    </xf>
    <xf numFmtId="0" fontId="24" fillId="5" borderId="28" applyNumberFormat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/>
      <protection locked="0"/>
    </xf>
    <xf numFmtId="0" fontId="4" fillId="0" borderId="4" xfId="0" applyNumberFormat="1" applyFont="1" applyFill="1" applyBorder="1" applyAlignment="1" applyProtection="1">
      <alignment horizontal="center"/>
      <protection locked="0"/>
    </xf>
    <xf numFmtId="0" fontId="4" fillId="0" borderId="5" xfId="0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Fill="1" applyAlignment="1" applyProtection="1">
      <alignment horizontal="center"/>
      <protection locked="0"/>
    </xf>
    <xf numFmtId="0" fontId="4" fillId="0" borderId="6" xfId="0" applyNumberFormat="1" applyFont="1" applyFill="1" applyBorder="1" applyAlignment="1" applyProtection="1">
      <alignment horizontal="left" vertical="center"/>
      <protection locked="0"/>
    </xf>
    <xf numFmtId="0" fontId="4" fillId="0" borderId="7" xfId="0" applyNumberFormat="1" applyFont="1" applyFill="1" applyBorder="1" applyAlignment="1" applyProtection="1">
      <alignment horizontal="left" vertical="center"/>
      <protection locked="0"/>
    </xf>
    <xf numFmtId="0" fontId="5" fillId="0" borderId="1" xfId="0" applyNumberFormat="1" applyFont="1" applyFill="1" applyBorder="1" applyAlignment="1" applyProtection="1">
      <alignment horizontal="left" vertical="center"/>
      <protection locked="0"/>
    </xf>
    <xf numFmtId="0" fontId="4" fillId="0" borderId="2" xfId="0" applyNumberFormat="1" applyFont="1" applyFill="1" applyBorder="1" applyAlignment="1" applyProtection="1">
      <alignment horizontal="left" vertical="center"/>
      <protection locked="0"/>
    </xf>
    <xf numFmtId="0" fontId="6" fillId="0" borderId="1" xfId="0" applyNumberFormat="1" applyFont="1" applyFill="1" applyBorder="1" applyAlignment="1" applyProtection="1">
      <alignment horizontal="left" vertical="center"/>
    </xf>
    <xf numFmtId="0" fontId="6" fillId="0" borderId="2" xfId="0" applyNumberFormat="1" applyFont="1" applyFill="1" applyBorder="1" applyAlignment="1" applyProtection="1">
      <alignment horizontal="left" vertical="center"/>
    </xf>
    <xf numFmtId="0" fontId="7" fillId="0" borderId="8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9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49" fontId="7" fillId="0" borderId="8" xfId="0" applyNumberFormat="1" applyFont="1" applyFill="1" applyBorder="1" applyAlignment="1" applyProtection="1">
      <alignment horizontal="center" vertical="center" wrapText="1"/>
    </xf>
    <xf numFmtId="0" fontId="8" fillId="0" borderId="10" xfId="0" applyNumberFormat="1" applyFont="1" applyFill="1" applyBorder="1" applyAlignment="1" applyProtection="1">
      <alignment horizontal="center" vertical="center"/>
    </xf>
    <xf numFmtId="0" fontId="9" fillId="0" borderId="10" xfId="0" applyNumberFormat="1" applyFont="1" applyFill="1" applyBorder="1" applyAlignment="1" applyProtection="1">
      <alignment horizontal="center" vertical="center"/>
    </xf>
    <xf numFmtId="0" fontId="9" fillId="0" borderId="11" xfId="0" applyNumberFormat="1" applyFont="1" applyFill="1" applyBorder="1" applyAlignment="1" applyProtection="1">
      <alignment horizontal="center" vertical="center"/>
    </xf>
    <xf numFmtId="0" fontId="8" fillId="0" borderId="1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9" fillId="0" borderId="8" xfId="0" applyNumberFormat="1" applyFont="1" applyFill="1" applyBorder="1" applyAlignment="1" applyProtection="1">
      <alignment horizontal="center" vertical="center"/>
    </xf>
    <xf numFmtId="0" fontId="8" fillId="0" borderId="12" xfId="0" applyNumberFormat="1" applyFont="1" applyFill="1" applyBorder="1" applyAlignment="1" applyProtection="1">
      <alignment horizontal="center" vertical="center"/>
    </xf>
    <xf numFmtId="0" fontId="9" fillId="0" borderId="12" xfId="0" applyNumberFormat="1" applyFont="1" applyFill="1" applyBorder="1" applyAlignment="1" applyProtection="1">
      <alignment horizontal="center" vertical="center"/>
    </xf>
    <xf numFmtId="0" fontId="9" fillId="0" borderId="13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/>
    </xf>
    <xf numFmtId="0" fontId="9" fillId="0" borderId="8" xfId="0" applyNumberFormat="1" applyFont="1" applyFill="1" applyBorder="1" applyAlignment="1" applyProtection="1">
      <alignment horizontal="center"/>
    </xf>
    <xf numFmtId="0" fontId="9" fillId="0" borderId="12" xfId="0" applyNumberFormat="1" applyFont="1" applyFill="1" applyBorder="1" applyAlignment="1" applyProtection="1">
      <alignment horizontal="center"/>
    </xf>
    <xf numFmtId="0" fontId="8" fillId="0" borderId="14" xfId="0" applyNumberFormat="1" applyFont="1" applyFill="1" applyBorder="1" applyAlignment="1" applyProtection="1">
      <alignment horizontal="center" vertical="center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0" fillId="0" borderId="8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3" fillId="0" borderId="9" xfId="0" applyNumberFormat="1" applyFont="1" applyFill="1" applyBorder="1" applyAlignment="1" applyProtection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/>
      <protection locked="0"/>
    </xf>
    <xf numFmtId="0" fontId="10" fillId="0" borderId="8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NumberFormat="1" applyFont="1" applyFill="1" applyBorder="1" applyAlignment="1" applyProtection="1">
      <alignment horizontal="left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8" xfId="0" applyNumberFormat="1" applyFont="1" applyFill="1" applyBorder="1" applyAlignment="1" applyProtection="1">
      <alignment vertical="center"/>
    </xf>
    <xf numFmtId="0" fontId="0" fillId="0" borderId="8" xfId="0" applyFont="1" applyBorder="1" applyAlignment="1">
      <alignment horizontal="center" vertical="center"/>
    </xf>
    <xf numFmtId="0" fontId="6" fillId="0" borderId="9" xfId="0" applyNumberFormat="1" applyFont="1" applyFill="1" applyBorder="1" applyAlignment="1" applyProtection="1">
      <alignment horizontal="left" vertic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10" fillId="0" borderId="15" xfId="0" applyNumberFormat="1" applyFont="1" applyFill="1" applyBorder="1" applyAlignment="1" applyProtection="1">
      <alignment horizontal="left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7" fillId="0" borderId="1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/>
    </xf>
    <xf numFmtId="0" fontId="7" fillId="0" borderId="17" xfId="0" applyNumberFormat="1" applyFont="1" applyFill="1" applyBorder="1" applyAlignment="1" applyProtection="1">
      <alignment horizontal="center" vertical="center"/>
    </xf>
    <xf numFmtId="0" fontId="7" fillId="0" borderId="18" xfId="0" applyNumberFormat="1" applyFont="1" applyFill="1" applyBorder="1" applyAlignment="1" applyProtection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9" fillId="0" borderId="19" xfId="0" applyNumberFormat="1" applyFont="1" applyFill="1" applyBorder="1" applyAlignment="1" applyProtection="1">
      <alignment horizontal="center" vertical="center"/>
    </xf>
    <xf numFmtId="0" fontId="2" fillId="0" borderId="8" xfId="0" applyFont="1" applyBorder="1" applyAlignment="1">
      <alignment horizontal="center" vertical="top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9" fillId="0" borderId="20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5" xfId="0" applyNumberFormat="1" applyFont="1" applyFill="1" applyBorder="1" applyAlignment="1" applyProtection="1">
      <alignment horizontal="center" vertical="center"/>
    </xf>
    <xf numFmtId="0" fontId="9" fillId="0" borderId="13" xfId="0" applyNumberFormat="1" applyFont="1" applyFill="1" applyBorder="1" applyAlignment="1" applyProtection="1">
      <alignment horizontal="center" vertical="center" wrapText="1"/>
    </xf>
    <xf numFmtId="0" fontId="9" fillId="0" borderId="21" xfId="0" applyNumberFormat="1" applyFont="1" applyFill="1" applyBorder="1" applyAlignment="1" applyProtection="1">
      <alignment horizontal="center" vertical="center"/>
    </xf>
    <xf numFmtId="0" fontId="9" fillId="0" borderId="22" xfId="0" applyNumberFormat="1" applyFont="1" applyFill="1" applyBorder="1" applyAlignment="1" applyProtection="1">
      <alignment horizontal="center" vertical="center"/>
    </xf>
    <xf numFmtId="0" fontId="2" fillId="0" borderId="15" xfId="0" applyFont="1" applyBorder="1" applyAlignment="1">
      <alignment horizontal="center" vertical="top"/>
    </xf>
    <xf numFmtId="0" fontId="9" fillId="0" borderId="18" xfId="0" applyNumberFormat="1" applyFont="1" applyFill="1" applyBorder="1" applyAlignment="1" applyProtection="1">
      <alignment horizontal="center" vertical="center"/>
    </xf>
    <xf numFmtId="0" fontId="2" fillId="0" borderId="18" xfId="0" applyFont="1" applyBorder="1" applyAlignment="1">
      <alignment horizontal="center" vertical="top"/>
    </xf>
    <xf numFmtId="0" fontId="9" fillId="0" borderId="14" xfId="0" applyNumberFormat="1" applyFont="1" applyFill="1" applyBorder="1" applyAlignment="1" applyProtection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9" fillId="0" borderId="11" xfId="0" applyNumberFormat="1" applyFont="1" applyFill="1" applyBorder="1" applyAlignment="1" applyProtection="1" quotePrefix="1">
      <alignment horizontal="center" vertical="center"/>
    </xf>
    <xf numFmtId="0" fontId="9" fillId="0" borderId="10" xfId="0" applyNumberFormat="1" applyFont="1" applyFill="1" applyBorder="1" applyAlignment="1" applyProtection="1" quotePrefix="1">
      <alignment horizontal="center" vertical="center"/>
    </xf>
    <xf numFmtId="0" fontId="9" fillId="0" borderId="11" xfId="0" applyNumberFormat="1" applyFont="1" applyFill="1" applyBorder="1" applyAlignment="1" applyProtection="1" quotePrefix="1">
      <alignment horizontal="center" vertical="center" wrapText="1"/>
    </xf>
    <xf numFmtId="0" fontId="9" fillId="0" borderId="0" xfId="0" applyNumberFormat="1" applyFont="1" applyFill="1" applyBorder="1" applyAlignment="1" applyProtection="1" quotePrefix="1">
      <alignment horizontal="center" vertical="center"/>
    </xf>
    <xf numFmtId="0" fontId="9" fillId="0" borderId="8" xfId="0" applyNumberFormat="1" applyFont="1" applyFill="1" applyBorder="1" applyAlignment="1" applyProtection="1" quotePrefix="1">
      <alignment horizontal="center" vertical="center"/>
    </xf>
    <xf numFmtId="0" fontId="9" fillId="0" borderId="8" xfId="0" applyNumberFormat="1" applyFont="1" applyFill="1" applyBorder="1" applyAlignment="1" applyProtection="1" quotePrefix="1">
      <alignment horizontal="center" vertical="center" wrapText="1"/>
    </xf>
    <xf numFmtId="0" fontId="9" fillId="0" borderId="15" xfId="0" applyNumberFormat="1" applyFont="1" applyFill="1" applyBorder="1" applyAlignment="1" applyProtection="1" quotePrefix="1">
      <alignment horizontal="center" vertical="center"/>
    </xf>
    <xf numFmtId="0" fontId="9" fillId="0" borderId="13" xfId="0" applyNumberFormat="1" applyFont="1" applyFill="1" applyBorder="1" applyAlignment="1" applyProtection="1" quotePrefix="1">
      <alignment horizontal="center" vertical="center"/>
    </xf>
    <xf numFmtId="0" fontId="9" fillId="0" borderId="13" xfId="0" applyNumberFormat="1" applyFont="1" applyFill="1" applyBorder="1" applyAlignment="1" applyProtection="1" quotePrefix="1">
      <alignment horizontal="center" vertical="center" wrapText="1"/>
    </xf>
    <xf numFmtId="0" fontId="9" fillId="0" borderId="18" xfId="0" applyNumberFormat="1" applyFont="1" applyFill="1" applyBorder="1" applyAlignment="1" applyProtection="1" quotePrefix="1">
      <alignment horizontal="center" vertical="center"/>
    </xf>
    <xf numFmtId="0" fontId="9" fillId="0" borderId="12" xfId="0" applyNumberFormat="1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tabSelected="1" workbookViewId="0">
      <selection activeCell="K9" sqref="K9"/>
    </sheetView>
  </sheetViews>
  <sheetFormatPr defaultColWidth="9" defaultRowHeight="12"/>
  <cols>
    <col min="1" max="1" width="3.625" style="3" customWidth="1"/>
    <col min="2" max="3" width="7.5" style="3" customWidth="1"/>
    <col min="4" max="4" width="6.375" style="3" customWidth="1"/>
    <col min="5" max="5" width="6.25" style="3" customWidth="1"/>
    <col min="6" max="6" width="6.625" style="3" customWidth="1"/>
    <col min="7" max="7" width="7.125" style="3" customWidth="1"/>
    <col min="8" max="8" width="16.625" style="3" customWidth="1"/>
    <col min="9" max="9" width="10.625" style="3" customWidth="1"/>
    <col min="10" max="10" width="8.25" style="3" customWidth="1"/>
    <col min="11" max="11" width="6.25" style="3" customWidth="1"/>
    <col min="12" max="12" width="11" style="3" customWidth="1"/>
    <col min="13" max="13" width="19.375" style="4" customWidth="1"/>
    <col min="14" max="14" width="9" style="3"/>
    <col min="15" max="15" width="9.875" style="3" customWidth="1"/>
    <col min="16" max="16" width="10.125" style="4" customWidth="1"/>
    <col min="17" max="16384" width="9" style="3"/>
  </cols>
  <sheetData>
    <row r="1" s="1" customFormat="1" ht="33" customHeight="1" spans="1:16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43"/>
      <c r="P1" s="44"/>
    </row>
    <row r="2" s="2" customFormat="1" ht="17" customHeight="1" spans="1:16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45"/>
      <c r="N2" s="46" t="s">
        <v>2</v>
      </c>
      <c r="O2" s="47" t="s">
        <v>3</v>
      </c>
      <c r="P2" s="48"/>
    </row>
    <row r="3" s="2" customFormat="1" ht="17" customHeight="1" spans="1:16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49"/>
      <c r="N3" s="46" t="s">
        <v>4</v>
      </c>
      <c r="O3" s="47" t="s">
        <v>5</v>
      </c>
      <c r="P3" s="48"/>
    </row>
    <row r="4" s="2" customFormat="1" ht="17" customHeight="1" spans="1:16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50"/>
      <c r="N4" s="46" t="s">
        <v>6</v>
      </c>
      <c r="O4" s="47" t="s">
        <v>7</v>
      </c>
      <c r="P4" s="48"/>
    </row>
    <row r="5" s="2" customFormat="1" ht="17" customHeight="1" spans="1:16">
      <c r="A5" s="13" t="s">
        <v>8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51"/>
      <c r="M5" s="52"/>
      <c r="N5" s="46" t="s">
        <v>9</v>
      </c>
      <c r="O5" s="53" t="s">
        <v>10</v>
      </c>
      <c r="P5" s="54"/>
    </row>
    <row r="6" s="2" customFormat="1" ht="17" customHeight="1" spans="1:16">
      <c r="A6" s="15" t="s">
        <v>11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55"/>
      <c r="M6" s="56"/>
      <c r="N6" s="57" t="s">
        <v>12</v>
      </c>
      <c r="O6" s="58" t="s">
        <v>13</v>
      </c>
      <c r="P6" s="59"/>
    </row>
    <row r="7" s="2" customFormat="1" ht="13.5" spans="1:16">
      <c r="A7" s="17" t="s">
        <v>14</v>
      </c>
      <c r="B7" s="18" t="s">
        <v>15</v>
      </c>
      <c r="C7" s="19"/>
      <c r="D7" s="19"/>
      <c r="E7" s="19"/>
      <c r="F7" s="20"/>
      <c r="G7" s="18" t="s">
        <v>16</v>
      </c>
      <c r="H7" s="19"/>
      <c r="I7" s="19"/>
      <c r="J7" s="19"/>
      <c r="K7" s="19"/>
      <c r="L7" s="19"/>
      <c r="M7" s="19"/>
      <c r="N7" s="17" t="s">
        <v>17</v>
      </c>
      <c r="O7" s="60"/>
      <c r="P7" s="61"/>
    </row>
    <row r="8" s="2" customFormat="1" ht="40.5" spans="1:16">
      <c r="A8" s="21"/>
      <c r="B8" s="22" t="s">
        <v>18</v>
      </c>
      <c r="C8" s="17" t="s">
        <v>19</v>
      </c>
      <c r="D8" s="17" t="s">
        <v>20</v>
      </c>
      <c r="E8" s="22" t="s">
        <v>21</v>
      </c>
      <c r="F8" s="22" t="s">
        <v>22</v>
      </c>
      <c r="G8" s="22" t="s">
        <v>23</v>
      </c>
      <c r="H8" s="23" t="s">
        <v>24</v>
      </c>
      <c r="I8" s="23" t="s">
        <v>25</v>
      </c>
      <c r="J8" s="22" t="s">
        <v>26</v>
      </c>
      <c r="K8" s="22" t="s">
        <v>27</v>
      </c>
      <c r="L8" s="22" t="s">
        <v>28</v>
      </c>
      <c r="M8" s="22" t="s">
        <v>29</v>
      </c>
      <c r="N8" s="22" t="s">
        <v>30</v>
      </c>
      <c r="O8" s="62" t="s">
        <v>31</v>
      </c>
      <c r="P8" s="63" t="s">
        <v>32</v>
      </c>
    </row>
    <row r="9" ht="16" customHeight="1" spans="1:16">
      <c r="A9" s="24">
        <v>19</v>
      </c>
      <c r="B9" s="24" t="s">
        <v>33</v>
      </c>
      <c r="C9" s="24" t="s">
        <v>34</v>
      </c>
      <c r="D9" s="24" t="s">
        <v>35</v>
      </c>
      <c r="E9" s="25" t="s">
        <v>36</v>
      </c>
      <c r="F9" s="25" t="s">
        <v>37</v>
      </c>
      <c r="G9" s="25" t="s">
        <v>38</v>
      </c>
      <c r="H9" s="79" t="s">
        <v>39</v>
      </c>
      <c r="I9" s="26">
        <v>18220447551</v>
      </c>
      <c r="J9" s="25" t="s">
        <v>40</v>
      </c>
      <c r="K9" s="25">
        <v>2</v>
      </c>
      <c r="L9" s="25" t="s">
        <v>41</v>
      </c>
      <c r="M9" s="80" t="s">
        <v>42</v>
      </c>
      <c r="N9" s="64" t="s">
        <v>43</v>
      </c>
      <c r="O9" s="29">
        <v>2</v>
      </c>
      <c r="P9" s="65">
        <f>O9*130</f>
        <v>260</v>
      </c>
    </row>
    <row r="10" ht="16" customHeight="1" spans="1:16">
      <c r="A10" s="27">
        <v>20</v>
      </c>
      <c r="B10" s="24" t="s">
        <v>33</v>
      </c>
      <c r="C10" s="24" t="s">
        <v>34</v>
      </c>
      <c r="D10" s="24" t="s">
        <v>35</v>
      </c>
      <c r="E10" s="25" t="s">
        <v>36</v>
      </c>
      <c r="F10" s="25" t="s">
        <v>37</v>
      </c>
      <c r="G10" s="26" t="s">
        <v>44</v>
      </c>
      <c r="H10" s="79" t="s">
        <v>45</v>
      </c>
      <c r="I10" s="26">
        <v>15079804677</v>
      </c>
      <c r="J10" s="26" t="s">
        <v>40</v>
      </c>
      <c r="K10" s="26">
        <v>2</v>
      </c>
      <c r="L10" s="26" t="s">
        <v>46</v>
      </c>
      <c r="M10" s="81" t="s">
        <v>47</v>
      </c>
      <c r="N10" s="64" t="s">
        <v>43</v>
      </c>
      <c r="O10" s="29">
        <v>2</v>
      </c>
      <c r="P10" s="65">
        <f t="shared" ref="P10:P48" si="0">O10*130</f>
        <v>260</v>
      </c>
    </row>
    <row r="11" ht="16" customHeight="1" spans="1:16">
      <c r="A11" s="27">
        <v>21</v>
      </c>
      <c r="B11" s="24" t="s">
        <v>33</v>
      </c>
      <c r="C11" s="24" t="s">
        <v>34</v>
      </c>
      <c r="D11" s="24" t="s">
        <v>35</v>
      </c>
      <c r="E11" s="25" t="s">
        <v>36</v>
      </c>
      <c r="F11" s="25" t="s">
        <v>37</v>
      </c>
      <c r="G11" s="26" t="s">
        <v>48</v>
      </c>
      <c r="H11" s="79" t="s">
        <v>49</v>
      </c>
      <c r="I11" s="26">
        <v>15350388338</v>
      </c>
      <c r="J11" s="26" t="s">
        <v>40</v>
      </c>
      <c r="K11" s="26">
        <v>2</v>
      </c>
      <c r="L11" s="26" t="s">
        <v>41</v>
      </c>
      <c r="M11" s="79" t="s">
        <v>50</v>
      </c>
      <c r="N11" s="64" t="s">
        <v>43</v>
      </c>
      <c r="O11" s="29">
        <v>2</v>
      </c>
      <c r="P11" s="65">
        <f t="shared" si="0"/>
        <v>260</v>
      </c>
    </row>
    <row r="12" ht="16" customHeight="1" spans="1:16">
      <c r="A12" s="24">
        <v>22</v>
      </c>
      <c r="B12" s="24" t="s">
        <v>33</v>
      </c>
      <c r="C12" s="24" t="s">
        <v>34</v>
      </c>
      <c r="D12" s="24" t="s">
        <v>35</v>
      </c>
      <c r="E12" s="25" t="s">
        <v>36</v>
      </c>
      <c r="F12" s="25" t="s">
        <v>37</v>
      </c>
      <c r="G12" s="26" t="s">
        <v>51</v>
      </c>
      <c r="H12" s="82" t="s">
        <v>52</v>
      </c>
      <c r="I12" s="26">
        <v>13097184230</v>
      </c>
      <c r="J12" s="26" t="s">
        <v>53</v>
      </c>
      <c r="K12" s="26">
        <v>2</v>
      </c>
      <c r="L12" s="26" t="s">
        <v>37</v>
      </c>
      <c r="M12" s="79" t="s">
        <v>54</v>
      </c>
      <c r="N12" s="64" t="s">
        <v>43</v>
      </c>
      <c r="O12" s="29">
        <v>2</v>
      </c>
      <c r="P12" s="65">
        <f>O12*166</f>
        <v>332</v>
      </c>
    </row>
    <row r="13" ht="16" customHeight="1" spans="1:16">
      <c r="A13" s="27">
        <v>23</v>
      </c>
      <c r="B13" s="24" t="s">
        <v>33</v>
      </c>
      <c r="C13" s="24" t="s">
        <v>34</v>
      </c>
      <c r="D13" s="24" t="s">
        <v>35</v>
      </c>
      <c r="E13" s="25" t="s">
        <v>36</v>
      </c>
      <c r="F13" s="25" t="s">
        <v>37</v>
      </c>
      <c r="G13" s="26" t="s">
        <v>55</v>
      </c>
      <c r="H13" s="79" t="s">
        <v>56</v>
      </c>
      <c r="I13" s="28">
        <v>15079835018</v>
      </c>
      <c r="J13" s="26" t="s">
        <v>40</v>
      </c>
      <c r="K13" s="26">
        <v>2</v>
      </c>
      <c r="L13" s="26" t="s">
        <v>57</v>
      </c>
      <c r="M13" s="79" t="s">
        <v>58</v>
      </c>
      <c r="N13" s="64" t="s">
        <v>43</v>
      </c>
      <c r="O13" s="29">
        <v>2</v>
      </c>
      <c r="P13" s="65">
        <f t="shared" si="0"/>
        <v>260</v>
      </c>
    </row>
    <row r="14" ht="16" customHeight="1" spans="1:16">
      <c r="A14" s="27">
        <v>24</v>
      </c>
      <c r="B14" s="24" t="s">
        <v>33</v>
      </c>
      <c r="C14" s="24" t="s">
        <v>34</v>
      </c>
      <c r="D14" s="24" t="s">
        <v>35</v>
      </c>
      <c r="E14" s="25" t="s">
        <v>36</v>
      </c>
      <c r="F14" s="25" t="s">
        <v>37</v>
      </c>
      <c r="G14" s="26" t="s">
        <v>59</v>
      </c>
      <c r="H14" s="79" t="s">
        <v>60</v>
      </c>
      <c r="I14" s="26">
        <v>13479808573</v>
      </c>
      <c r="J14" s="26" t="s">
        <v>40</v>
      </c>
      <c r="K14" s="26">
        <v>2</v>
      </c>
      <c r="L14" s="26" t="s">
        <v>37</v>
      </c>
      <c r="M14" s="79" t="s">
        <v>61</v>
      </c>
      <c r="N14" s="64" t="s">
        <v>43</v>
      </c>
      <c r="O14" s="29">
        <v>2</v>
      </c>
      <c r="P14" s="65">
        <f t="shared" si="0"/>
        <v>260</v>
      </c>
    </row>
    <row r="15" ht="16" customHeight="1" spans="1:16">
      <c r="A15" s="24">
        <v>25</v>
      </c>
      <c r="B15" s="24" t="s">
        <v>33</v>
      </c>
      <c r="C15" s="24" t="s">
        <v>34</v>
      </c>
      <c r="D15" s="24" t="s">
        <v>35</v>
      </c>
      <c r="E15" s="25" t="s">
        <v>36</v>
      </c>
      <c r="F15" s="25" t="s">
        <v>37</v>
      </c>
      <c r="G15" s="26" t="s">
        <v>62</v>
      </c>
      <c r="H15" s="79" t="s">
        <v>63</v>
      </c>
      <c r="I15" s="26">
        <v>18079851036</v>
      </c>
      <c r="J15" s="26" t="s">
        <v>53</v>
      </c>
      <c r="K15" s="26">
        <v>2</v>
      </c>
      <c r="L15" s="26" t="s">
        <v>37</v>
      </c>
      <c r="M15" s="79" t="s">
        <v>64</v>
      </c>
      <c r="N15" s="64" t="s">
        <v>43</v>
      </c>
      <c r="O15" s="29">
        <v>2</v>
      </c>
      <c r="P15" s="65">
        <f>O15*166</f>
        <v>332</v>
      </c>
    </row>
    <row r="16" ht="16" customHeight="1" spans="1:16">
      <c r="A16" s="27">
        <v>26</v>
      </c>
      <c r="B16" s="24" t="s">
        <v>33</v>
      </c>
      <c r="C16" s="24" t="s">
        <v>34</v>
      </c>
      <c r="D16" s="24" t="s">
        <v>35</v>
      </c>
      <c r="E16" s="25" t="s">
        <v>36</v>
      </c>
      <c r="F16" s="25" t="s">
        <v>65</v>
      </c>
      <c r="G16" s="25" t="s">
        <v>66</v>
      </c>
      <c r="H16" s="80" t="s">
        <v>67</v>
      </c>
      <c r="I16" s="25">
        <v>15079815775</v>
      </c>
      <c r="J16" s="25" t="s">
        <v>40</v>
      </c>
      <c r="K16" s="25">
        <v>2</v>
      </c>
      <c r="L16" s="25" t="s">
        <v>68</v>
      </c>
      <c r="M16" s="80" t="s">
        <v>69</v>
      </c>
      <c r="N16" s="25" t="s">
        <v>43</v>
      </c>
      <c r="O16" s="64">
        <v>2</v>
      </c>
      <c r="P16" s="65">
        <f t="shared" si="0"/>
        <v>260</v>
      </c>
    </row>
    <row r="17" ht="16" customHeight="1" spans="1:16">
      <c r="A17" s="27">
        <v>27</v>
      </c>
      <c r="B17" s="24" t="s">
        <v>33</v>
      </c>
      <c r="C17" s="24" t="s">
        <v>34</v>
      </c>
      <c r="D17" s="24" t="s">
        <v>35</v>
      </c>
      <c r="E17" s="25" t="s">
        <v>36</v>
      </c>
      <c r="F17" s="25" t="s">
        <v>65</v>
      </c>
      <c r="G17" s="26" t="s">
        <v>70</v>
      </c>
      <c r="H17" s="79" t="s">
        <v>71</v>
      </c>
      <c r="I17" s="26">
        <v>13767922739</v>
      </c>
      <c r="J17" s="26" t="s">
        <v>40</v>
      </c>
      <c r="K17" s="26">
        <v>2</v>
      </c>
      <c r="L17" s="25" t="s">
        <v>68</v>
      </c>
      <c r="M17" s="81" t="s">
        <v>72</v>
      </c>
      <c r="N17" s="66" t="s">
        <v>43</v>
      </c>
      <c r="O17" s="67">
        <v>2</v>
      </c>
      <c r="P17" s="65">
        <f t="shared" si="0"/>
        <v>260</v>
      </c>
    </row>
    <row r="18" ht="16" customHeight="1" spans="1:16">
      <c r="A18" s="24">
        <v>28</v>
      </c>
      <c r="B18" s="24" t="s">
        <v>33</v>
      </c>
      <c r="C18" s="24" t="s">
        <v>34</v>
      </c>
      <c r="D18" s="24" t="s">
        <v>35</v>
      </c>
      <c r="E18" s="25" t="s">
        <v>36</v>
      </c>
      <c r="F18" s="29" t="s">
        <v>73</v>
      </c>
      <c r="G18" s="29" t="s">
        <v>74</v>
      </c>
      <c r="H18" s="83" t="s">
        <v>75</v>
      </c>
      <c r="I18" s="29">
        <v>15079875699</v>
      </c>
      <c r="J18" s="29" t="s">
        <v>40</v>
      </c>
      <c r="K18" s="29">
        <v>2</v>
      </c>
      <c r="L18" s="29" t="s">
        <v>76</v>
      </c>
      <c r="M18" s="83" t="s">
        <v>77</v>
      </c>
      <c r="N18" s="29" t="s">
        <v>43</v>
      </c>
      <c r="O18" s="67">
        <v>2</v>
      </c>
      <c r="P18" s="65">
        <f t="shared" si="0"/>
        <v>260</v>
      </c>
    </row>
    <row r="19" ht="16" customHeight="1" spans="1:16">
      <c r="A19" s="27">
        <v>29</v>
      </c>
      <c r="B19" s="24" t="s">
        <v>33</v>
      </c>
      <c r="C19" s="24" t="s">
        <v>34</v>
      </c>
      <c r="D19" s="24" t="s">
        <v>35</v>
      </c>
      <c r="E19" s="25" t="s">
        <v>36</v>
      </c>
      <c r="F19" s="29" t="s">
        <v>73</v>
      </c>
      <c r="G19" s="29" t="s">
        <v>78</v>
      </c>
      <c r="H19" s="83" t="s">
        <v>79</v>
      </c>
      <c r="I19" s="29">
        <v>13970397264</v>
      </c>
      <c r="J19" s="29" t="s">
        <v>40</v>
      </c>
      <c r="K19" s="29">
        <v>2</v>
      </c>
      <c r="L19" s="29" t="s">
        <v>76</v>
      </c>
      <c r="M19" s="84" t="s">
        <v>80</v>
      </c>
      <c r="N19" s="37" t="s">
        <v>43</v>
      </c>
      <c r="O19" s="68">
        <v>2</v>
      </c>
      <c r="P19" s="65">
        <f t="shared" si="0"/>
        <v>260</v>
      </c>
    </row>
    <row r="20" ht="16" customHeight="1" spans="1:16">
      <c r="A20" s="27">
        <v>30</v>
      </c>
      <c r="B20" s="24" t="s">
        <v>33</v>
      </c>
      <c r="C20" s="24" t="s">
        <v>34</v>
      </c>
      <c r="D20" s="24" t="s">
        <v>35</v>
      </c>
      <c r="E20" s="25" t="s">
        <v>36</v>
      </c>
      <c r="F20" s="29" t="s">
        <v>73</v>
      </c>
      <c r="G20" s="29" t="s">
        <v>81</v>
      </c>
      <c r="H20" s="83" t="s">
        <v>82</v>
      </c>
      <c r="I20" s="29">
        <v>15879492726</v>
      </c>
      <c r="J20" s="29" t="s">
        <v>40</v>
      </c>
      <c r="K20" s="29">
        <v>2</v>
      </c>
      <c r="L20" s="29" t="s">
        <v>83</v>
      </c>
      <c r="M20" s="83" t="s">
        <v>84</v>
      </c>
      <c r="N20" s="29" t="s">
        <v>43</v>
      </c>
      <c r="O20" s="68">
        <v>2</v>
      </c>
      <c r="P20" s="65">
        <f t="shared" si="0"/>
        <v>260</v>
      </c>
    </row>
    <row r="21" ht="16" customHeight="1" spans="1:16">
      <c r="A21" s="24">
        <v>31</v>
      </c>
      <c r="B21" s="24" t="s">
        <v>33</v>
      </c>
      <c r="C21" s="24" t="s">
        <v>34</v>
      </c>
      <c r="D21" s="24" t="s">
        <v>35</v>
      </c>
      <c r="E21" s="25" t="s">
        <v>36</v>
      </c>
      <c r="F21" s="29" t="s">
        <v>73</v>
      </c>
      <c r="G21" s="29" t="s">
        <v>85</v>
      </c>
      <c r="H21" s="29" t="s">
        <v>86</v>
      </c>
      <c r="I21" s="29">
        <v>15207084099</v>
      </c>
      <c r="J21" s="29" t="s">
        <v>40</v>
      </c>
      <c r="K21" s="29">
        <v>2</v>
      </c>
      <c r="L21" s="29" t="s">
        <v>87</v>
      </c>
      <c r="M21" s="83" t="s">
        <v>88</v>
      </c>
      <c r="N21" s="29" t="s">
        <v>43</v>
      </c>
      <c r="O21" s="68">
        <v>2</v>
      </c>
      <c r="P21" s="65">
        <f t="shared" si="0"/>
        <v>260</v>
      </c>
    </row>
    <row r="22" ht="16" customHeight="1" spans="1:16">
      <c r="A22" s="27">
        <v>32</v>
      </c>
      <c r="B22" s="24" t="s">
        <v>33</v>
      </c>
      <c r="C22" s="24" t="s">
        <v>34</v>
      </c>
      <c r="D22" s="24" t="s">
        <v>35</v>
      </c>
      <c r="E22" s="25" t="s">
        <v>36</v>
      </c>
      <c r="F22" s="29" t="s">
        <v>73</v>
      </c>
      <c r="G22" s="29" t="s">
        <v>89</v>
      </c>
      <c r="H22" s="83" t="s">
        <v>90</v>
      </c>
      <c r="I22" s="29">
        <v>18707987302</v>
      </c>
      <c r="J22" s="69" t="s">
        <v>40</v>
      </c>
      <c r="K22" s="29">
        <v>2</v>
      </c>
      <c r="L22" s="29" t="s">
        <v>83</v>
      </c>
      <c r="M22" s="85" t="s">
        <v>91</v>
      </c>
      <c r="N22" s="69" t="s">
        <v>43</v>
      </c>
      <c r="O22" s="68">
        <v>2</v>
      </c>
      <c r="P22" s="65">
        <f t="shared" si="0"/>
        <v>260</v>
      </c>
    </row>
    <row r="23" ht="16" customHeight="1" spans="1:16">
      <c r="A23" s="27">
        <v>33</v>
      </c>
      <c r="B23" s="24" t="s">
        <v>33</v>
      </c>
      <c r="C23" s="24" t="s">
        <v>34</v>
      </c>
      <c r="D23" s="24" t="s">
        <v>35</v>
      </c>
      <c r="E23" s="25" t="s">
        <v>36</v>
      </c>
      <c r="F23" s="29" t="s">
        <v>73</v>
      </c>
      <c r="G23" s="29" t="s">
        <v>92</v>
      </c>
      <c r="H23" s="83" t="s">
        <v>93</v>
      </c>
      <c r="I23" s="29">
        <v>15170306846</v>
      </c>
      <c r="J23" s="29" t="s">
        <v>40</v>
      </c>
      <c r="K23" s="29">
        <v>2</v>
      </c>
      <c r="L23" s="29" t="s">
        <v>87</v>
      </c>
      <c r="M23" s="83" t="s">
        <v>94</v>
      </c>
      <c r="N23" s="29" t="s">
        <v>43</v>
      </c>
      <c r="O23" s="68">
        <v>2</v>
      </c>
      <c r="P23" s="65">
        <f t="shared" si="0"/>
        <v>260</v>
      </c>
    </row>
    <row r="24" ht="16" customHeight="1" spans="1:16">
      <c r="A24" s="24">
        <v>34</v>
      </c>
      <c r="B24" s="24" t="s">
        <v>33</v>
      </c>
      <c r="C24" s="24" t="s">
        <v>34</v>
      </c>
      <c r="D24" s="24" t="s">
        <v>35</v>
      </c>
      <c r="E24" s="25" t="s">
        <v>36</v>
      </c>
      <c r="F24" s="29" t="s">
        <v>73</v>
      </c>
      <c r="G24" s="29" t="s">
        <v>95</v>
      </c>
      <c r="H24" s="83" t="s">
        <v>96</v>
      </c>
      <c r="I24" s="29">
        <v>15107080969</v>
      </c>
      <c r="J24" s="29" t="s">
        <v>40</v>
      </c>
      <c r="K24" s="29">
        <v>2</v>
      </c>
      <c r="L24" s="29" t="s">
        <v>76</v>
      </c>
      <c r="M24" s="83" t="s">
        <v>97</v>
      </c>
      <c r="N24" s="29" t="s">
        <v>43</v>
      </c>
      <c r="O24" s="68">
        <v>2</v>
      </c>
      <c r="P24" s="65">
        <f t="shared" si="0"/>
        <v>260</v>
      </c>
    </row>
    <row r="25" ht="16" customHeight="1" spans="1:16">
      <c r="A25" s="27">
        <v>35</v>
      </c>
      <c r="B25" s="24" t="s">
        <v>33</v>
      </c>
      <c r="C25" s="24" t="s">
        <v>34</v>
      </c>
      <c r="D25" s="24" t="s">
        <v>35</v>
      </c>
      <c r="E25" s="25" t="s">
        <v>36</v>
      </c>
      <c r="F25" s="29" t="s">
        <v>73</v>
      </c>
      <c r="G25" s="29" t="s">
        <v>98</v>
      </c>
      <c r="H25" s="83" t="s">
        <v>99</v>
      </c>
      <c r="I25" s="29">
        <v>15179868018</v>
      </c>
      <c r="J25" s="29" t="s">
        <v>40</v>
      </c>
      <c r="K25" s="29">
        <v>2</v>
      </c>
      <c r="L25" s="29" t="s">
        <v>87</v>
      </c>
      <c r="M25" s="83" t="s">
        <v>100</v>
      </c>
      <c r="N25" s="29" t="s">
        <v>43</v>
      </c>
      <c r="O25" s="68">
        <v>2</v>
      </c>
      <c r="P25" s="65">
        <f t="shared" si="0"/>
        <v>260</v>
      </c>
    </row>
    <row r="26" ht="16" customHeight="1" spans="1:16">
      <c r="A26" s="27">
        <v>36</v>
      </c>
      <c r="B26" s="24" t="s">
        <v>33</v>
      </c>
      <c r="C26" s="24" t="s">
        <v>34</v>
      </c>
      <c r="D26" s="24" t="s">
        <v>35</v>
      </c>
      <c r="E26" s="25" t="s">
        <v>36</v>
      </c>
      <c r="F26" s="26" t="s">
        <v>101</v>
      </c>
      <c r="G26" s="26" t="s">
        <v>102</v>
      </c>
      <c r="H26" s="79" t="s">
        <v>103</v>
      </c>
      <c r="I26" s="25">
        <v>13767841779</v>
      </c>
      <c r="J26" s="25" t="s">
        <v>40</v>
      </c>
      <c r="K26" s="25">
        <v>2</v>
      </c>
      <c r="L26" s="25" t="s">
        <v>104</v>
      </c>
      <c r="M26" s="80" t="s">
        <v>105</v>
      </c>
      <c r="N26" s="25" t="s">
        <v>43</v>
      </c>
      <c r="O26" s="64">
        <v>2</v>
      </c>
      <c r="P26" s="65">
        <f t="shared" si="0"/>
        <v>260</v>
      </c>
    </row>
    <row r="27" ht="16" customHeight="1" spans="1:16">
      <c r="A27" s="30">
        <v>37</v>
      </c>
      <c r="B27" s="30" t="s">
        <v>33</v>
      </c>
      <c r="C27" s="30" t="s">
        <v>34</v>
      </c>
      <c r="D27" s="30" t="s">
        <v>35</v>
      </c>
      <c r="E27" s="31" t="s">
        <v>36</v>
      </c>
      <c r="F27" s="32" t="s">
        <v>101</v>
      </c>
      <c r="G27" s="32" t="s">
        <v>106</v>
      </c>
      <c r="H27" s="86" t="s">
        <v>107</v>
      </c>
      <c r="I27" s="32">
        <v>13677986629</v>
      </c>
      <c r="J27" s="32" t="s">
        <v>40</v>
      </c>
      <c r="K27" s="32">
        <v>2</v>
      </c>
      <c r="L27" s="32" t="s">
        <v>108</v>
      </c>
      <c r="M27" s="87" t="s">
        <v>109</v>
      </c>
      <c r="N27" s="31" t="s">
        <v>43</v>
      </c>
      <c r="O27" s="67">
        <v>2</v>
      </c>
      <c r="P27" s="65">
        <f t="shared" si="0"/>
        <v>260</v>
      </c>
    </row>
    <row r="28" ht="16" customHeight="1" spans="1:16">
      <c r="A28" s="33">
        <v>38</v>
      </c>
      <c r="B28" s="33" t="s">
        <v>33</v>
      </c>
      <c r="C28" s="33" t="s">
        <v>34</v>
      </c>
      <c r="D28" s="33" t="s">
        <v>35</v>
      </c>
      <c r="E28" s="29" t="s">
        <v>36</v>
      </c>
      <c r="F28" s="29" t="s">
        <v>101</v>
      </c>
      <c r="G28" s="29" t="s">
        <v>110</v>
      </c>
      <c r="H28" s="83" t="s">
        <v>111</v>
      </c>
      <c r="I28" s="29">
        <v>15079873943</v>
      </c>
      <c r="J28" s="29" t="s">
        <v>40</v>
      </c>
      <c r="K28" s="29">
        <v>2</v>
      </c>
      <c r="L28" s="29" t="s">
        <v>112</v>
      </c>
      <c r="M28" s="83" t="s">
        <v>113</v>
      </c>
      <c r="N28" s="29" t="s">
        <v>43</v>
      </c>
      <c r="O28" s="71">
        <v>2</v>
      </c>
      <c r="P28" s="65">
        <f t="shared" si="0"/>
        <v>260</v>
      </c>
    </row>
    <row r="29" ht="16" customHeight="1" spans="1:16">
      <c r="A29" s="33">
        <v>39</v>
      </c>
      <c r="B29" s="33" t="s">
        <v>33</v>
      </c>
      <c r="C29" s="33" t="s">
        <v>34</v>
      </c>
      <c r="D29" s="33" t="s">
        <v>35</v>
      </c>
      <c r="E29" s="29" t="s">
        <v>36</v>
      </c>
      <c r="F29" s="29" t="s">
        <v>114</v>
      </c>
      <c r="G29" s="29" t="s">
        <v>115</v>
      </c>
      <c r="H29" s="83" t="s">
        <v>116</v>
      </c>
      <c r="I29" s="29">
        <v>13133987816</v>
      </c>
      <c r="J29" s="29" t="s">
        <v>40</v>
      </c>
      <c r="K29" s="29">
        <v>2</v>
      </c>
      <c r="L29" s="29" t="s">
        <v>117</v>
      </c>
      <c r="M29" s="83" t="s">
        <v>118</v>
      </c>
      <c r="N29" s="29" t="s">
        <v>43</v>
      </c>
      <c r="O29" s="72">
        <v>2</v>
      </c>
      <c r="P29" s="65">
        <f t="shared" si="0"/>
        <v>260</v>
      </c>
    </row>
    <row r="30" ht="16" customHeight="1" spans="1:16">
      <c r="A30" s="33">
        <v>40</v>
      </c>
      <c r="B30" s="33" t="s">
        <v>33</v>
      </c>
      <c r="C30" s="33" t="s">
        <v>34</v>
      </c>
      <c r="D30" s="33" t="s">
        <v>35</v>
      </c>
      <c r="E30" s="29" t="s">
        <v>36</v>
      </c>
      <c r="F30" s="29" t="s">
        <v>114</v>
      </c>
      <c r="G30" s="29" t="s">
        <v>119</v>
      </c>
      <c r="H30" s="83" t="s">
        <v>120</v>
      </c>
      <c r="I30" s="29">
        <v>15079883603</v>
      </c>
      <c r="J30" s="29" t="s">
        <v>40</v>
      </c>
      <c r="K30" s="29">
        <v>3</v>
      </c>
      <c r="L30" s="29" t="s">
        <v>117</v>
      </c>
      <c r="M30" s="84" t="s">
        <v>121</v>
      </c>
      <c r="N30" s="29" t="s">
        <v>43</v>
      </c>
      <c r="O30" s="72">
        <v>3</v>
      </c>
      <c r="P30" s="65">
        <f t="shared" si="0"/>
        <v>390</v>
      </c>
    </row>
    <row r="31" ht="16" customHeight="1" spans="1:16">
      <c r="A31" s="33">
        <v>41</v>
      </c>
      <c r="B31" s="33" t="s">
        <v>33</v>
      </c>
      <c r="C31" s="33" t="s">
        <v>34</v>
      </c>
      <c r="D31" s="33" t="s">
        <v>35</v>
      </c>
      <c r="E31" s="29" t="s">
        <v>36</v>
      </c>
      <c r="F31" s="29" t="s">
        <v>114</v>
      </c>
      <c r="G31" s="29" t="s">
        <v>122</v>
      </c>
      <c r="H31" s="83" t="s">
        <v>123</v>
      </c>
      <c r="I31" s="29">
        <v>13979829575</v>
      </c>
      <c r="J31" s="29" t="s">
        <v>40</v>
      </c>
      <c r="K31" s="29">
        <v>3</v>
      </c>
      <c r="L31" s="29" t="s">
        <v>117</v>
      </c>
      <c r="M31" s="83" t="s">
        <v>124</v>
      </c>
      <c r="N31" s="29" t="s">
        <v>43</v>
      </c>
      <c r="O31" s="72">
        <v>3</v>
      </c>
      <c r="P31" s="65">
        <f t="shared" si="0"/>
        <v>390</v>
      </c>
    </row>
    <row r="32" ht="16" customHeight="1" spans="1:16">
      <c r="A32" s="33">
        <v>42</v>
      </c>
      <c r="B32" s="33" t="s">
        <v>33</v>
      </c>
      <c r="C32" s="33" t="s">
        <v>34</v>
      </c>
      <c r="D32" s="33" t="s">
        <v>35</v>
      </c>
      <c r="E32" s="29" t="s">
        <v>36</v>
      </c>
      <c r="F32" s="29" t="s">
        <v>114</v>
      </c>
      <c r="G32" s="29" t="s">
        <v>125</v>
      </c>
      <c r="H32" s="83" t="s">
        <v>126</v>
      </c>
      <c r="I32" s="29">
        <v>15607083806</v>
      </c>
      <c r="J32" s="29" t="s">
        <v>40</v>
      </c>
      <c r="K32" s="29">
        <v>2</v>
      </c>
      <c r="L32" s="69" t="s">
        <v>117</v>
      </c>
      <c r="M32" s="85" t="s">
        <v>127</v>
      </c>
      <c r="N32" s="69" t="s">
        <v>43</v>
      </c>
      <c r="O32" s="28">
        <v>2</v>
      </c>
      <c r="P32" s="73">
        <f t="shared" si="0"/>
        <v>260</v>
      </c>
    </row>
    <row r="33" ht="16" customHeight="1" spans="1:16">
      <c r="A33" s="33">
        <v>43</v>
      </c>
      <c r="B33" s="33" t="s">
        <v>33</v>
      </c>
      <c r="C33" s="33" t="s">
        <v>34</v>
      </c>
      <c r="D33" s="33" t="s">
        <v>35</v>
      </c>
      <c r="E33" s="29" t="s">
        <v>36</v>
      </c>
      <c r="F33" s="29" t="s">
        <v>114</v>
      </c>
      <c r="G33" s="29" t="s">
        <v>128</v>
      </c>
      <c r="H33" s="83" t="s">
        <v>129</v>
      </c>
      <c r="I33" s="29">
        <v>15079805379</v>
      </c>
      <c r="J33" s="29" t="s">
        <v>40</v>
      </c>
      <c r="K33" s="29">
        <v>2</v>
      </c>
      <c r="L33" s="29" t="s">
        <v>117</v>
      </c>
      <c r="M33" s="83" t="s">
        <v>130</v>
      </c>
      <c r="N33" s="29" t="s">
        <v>43</v>
      </c>
      <c r="O33" s="29">
        <v>2</v>
      </c>
      <c r="P33" s="65">
        <f t="shared" si="0"/>
        <v>260</v>
      </c>
    </row>
    <row r="34" ht="16" customHeight="1" spans="1:16">
      <c r="A34" s="33">
        <v>44</v>
      </c>
      <c r="B34" s="33" t="s">
        <v>33</v>
      </c>
      <c r="C34" s="33" t="s">
        <v>34</v>
      </c>
      <c r="D34" s="33" t="s">
        <v>35</v>
      </c>
      <c r="E34" s="29" t="s">
        <v>36</v>
      </c>
      <c r="F34" s="29" t="s">
        <v>114</v>
      </c>
      <c r="G34" s="29" t="s">
        <v>131</v>
      </c>
      <c r="H34" s="83" t="s">
        <v>132</v>
      </c>
      <c r="I34" s="29">
        <v>13155774986</v>
      </c>
      <c r="J34" s="29" t="s">
        <v>40</v>
      </c>
      <c r="K34" s="29">
        <v>2</v>
      </c>
      <c r="L34" s="29" t="s">
        <v>117</v>
      </c>
      <c r="M34" s="83" t="s">
        <v>133</v>
      </c>
      <c r="N34" s="29" t="s">
        <v>43</v>
      </c>
      <c r="O34" s="29">
        <v>2</v>
      </c>
      <c r="P34" s="65">
        <f t="shared" si="0"/>
        <v>260</v>
      </c>
    </row>
    <row r="35" ht="16" customHeight="1" spans="1:16">
      <c r="A35" s="33">
        <v>45</v>
      </c>
      <c r="B35" s="33" t="s">
        <v>33</v>
      </c>
      <c r="C35" s="33" t="s">
        <v>34</v>
      </c>
      <c r="D35" s="33" t="s">
        <v>35</v>
      </c>
      <c r="E35" s="29" t="s">
        <v>36</v>
      </c>
      <c r="F35" s="29" t="s">
        <v>114</v>
      </c>
      <c r="G35" s="29" t="s">
        <v>134</v>
      </c>
      <c r="H35" s="83" t="s">
        <v>135</v>
      </c>
      <c r="I35" s="29">
        <v>13697984195</v>
      </c>
      <c r="J35" s="29" t="s">
        <v>40</v>
      </c>
      <c r="K35" s="29">
        <v>2</v>
      </c>
      <c r="L35" s="29" t="s">
        <v>117</v>
      </c>
      <c r="M35" s="83" t="s">
        <v>136</v>
      </c>
      <c r="N35" s="29" t="s">
        <v>43</v>
      </c>
      <c r="O35" s="29">
        <v>2</v>
      </c>
      <c r="P35" s="65">
        <f t="shared" si="0"/>
        <v>260</v>
      </c>
    </row>
    <row r="36" ht="16" customHeight="1" spans="1:16">
      <c r="A36" s="33">
        <v>46</v>
      </c>
      <c r="B36" s="33" t="s">
        <v>33</v>
      </c>
      <c r="C36" s="33" t="s">
        <v>34</v>
      </c>
      <c r="D36" s="33" t="s">
        <v>35</v>
      </c>
      <c r="E36" s="29" t="s">
        <v>36</v>
      </c>
      <c r="F36" s="29" t="s">
        <v>114</v>
      </c>
      <c r="G36" s="29" t="s">
        <v>137</v>
      </c>
      <c r="H36" s="83" t="s">
        <v>138</v>
      </c>
      <c r="I36" s="29">
        <v>18296825658</v>
      </c>
      <c r="J36" s="29" t="s">
        <v>40</v>
      </c>
      <c r="K36" s="29">
        <v>2</v>
      </c>
      <c r="L36" s="74" t="s">
        <v>117</v>
      </c>
      <c r="M36" s="88" t="s">
        <v>139</v>
      </c>
      <c r="N36" s="74" t="s">
        <v>43</v>
      </c>
      <c r="O36" s="72">
        <v>2</v>
      </c>
      <c r="P36" s="75">
        <f t="shared" si="0"/>
        <v>260</v>
      </c>
    </row>
    <row r="37" ht="16" customHeight="1" spans="1:16">
      <c r="A37" s="33">
        <v>47</v>
      </c>
      <c r="B37" s="33" t="s">
        <v>33</v>
      </c>
      <c r="C37" s="33" t="s">
        <v>34</v>
      </c>
      <c r="D37" s="33" t="s">
        <v>35</v>
      </c>
      <c r="E37" s="29" t="s">
        <v>36</v>
      </c>
      <c r="F37" s="29" t="s">
        <v>114</v>
      </c>
      <c r="G37" s="29" t="s">
        <v>140</v>
      </c>
      <c r="H37" s="83" t="s">
        <v>141</v>
      </c>
      <c r="I37" s="29">
        <v>13097189945</v>
      </c>
      <c r="J37" s="29" t="s">
        <v>40</v>
      </c>
      <c r="K37" s="29">
        <v>2</v>
      </c>
      <c r="L37" s="29" t="s">
        <v>117</v>
      </c>
      <c r="M37" s="83" t="s">
        <v>142</v>
      </c>
      <c r="N37" s="29" t="s">
        <v>43</v>
      </c>
      <c r="O37" s="72">
        <v>2</v>
      </c>
      <c r="P37" s="65">
        <f t="shared" si="0"/>
        <v>260</v>
      </c>
    </row>
    <row r="38" ht="16" customHeight="1" spans="1:16">
      <c r="A38" s="33">
        <v>48</v>
      </c>
      <c r="B38" s="33" t="s">
        <v>33</v>
      </c>
      <c r="C38" s="33" t="s">
        <v>34</v>
      </c>
      <c r="D38" s="33" t="s">
        <v>35</v>
      </c>
      <c r="E38" s="29" t="s">
        <v>36</v>
      </c>
      <c r="F38" s="29" t="s">
        <v>114</v>
      </c>
      <c r="G38" s="29" t="s">
        <v>143</v>
      </c>
      <c r="H38" s="83" t="s">
        <v>144</v>
      </c>
      <c r="I38" s="29">
        <v>13684885958</v>
      </c>
      <c r="J38" s="29" t="s">
        <v>40</v>
      </c>
      <c r="K38" s="29">
        <v>2</v>
      </c>
      <c r="L38" s="29" t="s">
        <v>117</v>
      </c>
      <c r="M38" s="83" t="s">
        <v>145</v>
      </c>
      <c r="N38" s="29" t="s">
        <v>43</v>
      </c>
      <c r="O38" s="72">
        <v>2</v>
      </c>
      <c r="P38" s="65">
        <f t="shared" si="0"/>
        <v>260</v>
      </c>
    </row>
    <row r="39" ht="16" customHeight="1" spans="1:16">
      <c r="A39" s="33">
        <v>49</v>
      </c>
      <c r="B39" s="33" t="s">
        <v>33</v>
      </c>
      <c r="C39" s="33" t="s">
        <v>34</v>
      </c>
      <c r="D39" s="33" t="s">
        <v>35</v>
      </c>
      <c r="E39" s="29" t="s">
        <v>36</v>
      </c>
      <c r="F39" s="29" t="s">
        <v>114</v>
      </c>
      <c r="G39" s="29" t="s">
        <v>146</v>
      </c>
      <c r="H39" s="83" t="s">
        <v>147</v>
      </c>
      <c r="I39" s="29">
        <v>13879838205</v>
      </c>
      <c r="J39" s="29" t="s">
        <v>40</v>
      </c>
      <c r="K39" s="29">
        <v>2</v>
      </c>
      <c r="L39" s="29" t="s">
        <v>117</v>
      </c>
      <c r="M39" s="83" t="s">
        <v>148</v>
      </c>
      <c r="N39" s="29" t="s">
        <v>43</v>
      </c>
      <c r="O39" s="72">
        <v>2</v>
      </c>
      <c r="P39" s="65">
        <f t="shared" si="0"/>
        <v>260</v>
      </c>
    </row>
    <row r="40" ht="16" customHeight="1" spans="1:16">
      <c r="A40" s="33">
        <v>50</v>
      </c>
      <c r="B40" s="33" t="s">
        <v>33</v>
      </c>
      <c r="C40" s="33" t="s">
        <v>34</v>
      </c>
      <c r="D40" s="33" t="s">
        <v>35</v>
      </c>
      <c r="E40" s="29" t="s">
        <v>36</v>
      </c>
      <c r="F40" s="29" t="s">
        <v>114</v>
      </c>
      <c r="G40" s="29" t="s">
        <v>149</v>
      </c>
      <c r="H40" s="83" t="s">
        <v>150</v>
      </c>
      <c r="I40" s="29">
        <v>13767908271</v>
      </c>
      <c r="J40" s="29" t="s">
        <v>40</v>
      </c>
      <c r="K40" s="29">
        <v>2</v>
      </c>
      <c r="L40" s="29" t="s">
        <v>117</v>
      </c>
      <c r="M40" s="83" t="s">
        <v>151</v>
      </c>
      <c r="N40" s="29" t="s">
        <v>43</v>
      </c>
      <c r="O40" s="72">
        <v>2</v>
      </c>
      <c r="P40" s="65">
        <f t="shared" si="0"/>
        <v>260</v>
      </c>
    </row>
    <row r="41" ht="16" customHeight="1" spans="1:16">
      <c r="A41" s="33">
        <v>51</v>
      </c>
      <c r="B41" s="33" t="s">
        <v>33</v>
      </c>
      <c r="C41" s="33" t="s">
        <v>34</v>
      </c>
      <c r="D41" s="33" t="s">
        <v>35</v>
      </c>
      <c r="E41" s="29" t="s">
        <v>36</v>
      </c>
      <c r="F41" s="29" t="s">
        <v>114</v>
      </c>
      <c r="G41" s="29" t="s">
        <v>152</v>
      </c>
      <c r="H41" s="83" t="s">
        <v>153</v>
      </c>
      <c r="I41" s="29">
        <v>13576401127</v>
      </c>
      <c r="J41" s="29" t="s">
        <v>40</v>
      </c>
      <c r="K41" s="29">
        <v>3</v>
      </c>
      <c r="L41" s="29" t="s">
        <v>117</v>
      </c>
      <c r="M41" s="83" t="s">
        <v>154</v>
      </c>
      <c r="N41" s="29" t="s">
        <v>43</v>
      </c>
      <c r="O41" s="72">
        <v>3</v>
      </c>
      <c r="P41" s="65">
        <f t="shared" si="0"/>
        <v>390</v>
      </c>
    </row>
    <row r="42" ht="16" customHeight="1" spans="1:16">
      <c r="A42" s="33">
        <v>52</v>
      </c>
      <c r="B42" s="33" t="s">
        <v>33</v>
      </c>
      <c r="C42" s="33" t="s">
        <v>34</v>
      </c>
      <c r="D42" s="33" t="s">
        <v>35</v>
      </c>
      <c r="E42" s="29" t="s">
        <v>36</v>
      </c>
      <c r="F42" s="29" t="s">
        <v>114</v>
      </c>
      <c r="G42" s="29" t="s">
        <v>155</v>
      </c>
      <c r="H42" s="83" t="s">
        <v>156</v>
      </c>
      <c r="I42" s="29">
        <v>15879994983</v>
      </c>
      <c r="J42" s="29" t="s">
        <v>40</v>
      </c>
      <c r="K42" s="29">
        <v>2</v>
      </c>
      <c r="L42" s="29" t="s">
        <v>117</v>
      </c>
      <c r="M42" s="83" t="s">
        <v>157</v>
      </c>
      <c r="N42" s="29" t="s">
        <v>43</v>
      </c>
      <c r="O42" s="72">
        <v>2</v>
      </c>
      <c r="P42" s="65">
        <f t="shared" si="0"/>
        <v>260</v>
      </c>
    </row>
    <row r="43" ht="16" customHeight="1" spans="1:16">
      <c r="A43" s="33">
        <v>53</v>
      </c>
      <c r="B43" s="33" t="s">
        <v>33</v>
      </c>
      <c r="C43" s="33" t="s">
        <v>34</v>
      </c>
      <c r="D43" s="33" t="s">
        <v>35</v>
      </c>
      <c r="E43" s="29" t="s">
        <v>36</v>
      </c>
      <c r="F43" s="29" t="s">
        <v>114</v>
      </c>
      <c r="G43" s="29" t="s">
        <v>158</v>
      </c>
      <c r="H43" s="83" t="s">
        <v>159</v>
      </c>
      <c r="I43" s="29">
        <v>15179810579</v>
      </c>
      <c r="J43" s="29" t="s">
        <v>40</v>
      </c>
      <c r="K43" s="29">
        <v>2</v>
      </c>
      <c r="L43" s="29" t="s">
        <v>117</v>
      </c>
      <c r="M43" s="83" t="s">
        <v>160</v>
      </c>
      <c r="N43" s="29" t="s">
        <v>43</v>
      </c>
      <c r="O43" s="72">
        <v>2</v>
      </c>
      <c r="P43" s="65">
        <f t="shared" si="0"/>
        <v>260</v>
      </c>
    </row>
    <row r="44" ht="16" customHeight="1" spans="1:16">
      <c r="A44" s="33">
        <v>54</v>
      </c>
      <c r="B44" s="33" t="s">
        <v>33</v>
      </c>
      <c r="C44" s="33" t="s">
        <v>34</v>
      </c>
      <c r="D44" s="33" t="s">
        <v>35</v>
      </c>
      <c r="E44" s="29" t="s">
        <v>36</v>
      </c>
      <c r="F44" s="29" t="s">
        <v>114</v>
      </c>
      <c r="G44" s="29" t="s">
        <v>161</v>
      </c>
      <c r="H44" s="83" t="s">
        <v>162</v>
      </c>
      <c r="I44" s="29">
        <v>13207980595</v>
      </c>
      <c r="J44" s="29" t="s">
        <v>40</v>
      </c>
      <c r="K44" s="29">
        <v>2</v>
      </c>
      <c r="L44" s="29" t="s">
        <v>114</v>
      </c>
      <c r="M44" s="83" t="s">
        <v>163</v>
      </c>
      <c r="N44" s="29" t="s">
        <v>43</v>
      </c>
      <c r="O44" s="72">
        <v>2</v>
      </c>
      <c r="P44" s="65">
        <f t="shared" si="0"/>
        <v>260</v>
      </c>
    </row>
    <row r="45" ht="16" customHeight="1" spans="1:16">
      <c r="A45" s="33">
        <v>55</v>
      </c>
      <c r="B45" s="33" t="s">
        <v>33</v>
      </c>
      <c r="C45" s="33" t="s">
        <v>34</v>
      </c>
      <c r="D45" s="33" t="s">
        <v>35</v>
      </c>
      <c r="E45" s="29" t="s">
        <v>36</v>
      </c>
      <c r="F45" s="29" t="s">
        <v>114</v>
      </c>
      <c r="G45" s="29" t="s">
        <v>164</v>
      </c>
      <c r="H45" s="34" t="s">
        <v>165</v>
      </c>
      <c r="I45" s="29">
        <v>15079835610</v>
      </c>
      <c r="J45" s="29" t="s">
        <v>40</v>
      </c>
      <c r="K45" s="29">
        <v>2</v>
      </c>
      <c r="L45" s="29" t="s">
        <v>114</v>
      </c>
      <c r="M45" s="83" t="s">
        <v>166</v>
      </c>
      <c r="N45" s="29" t="s">
        <v>43</v>
      </c>
      <c r="O45" s="72">
        <v>2</v>
      </c>
      <c r="P45" s="65">
        <f t="shared" si="0"/>
        <v>260</v>
      </c>
    </row>
    <row r="46" ht="16" customHeight="1" spans="1:16">
      <c r="A46" s="33">
        <v>56</v>
      </c>
      <c r="B46" s="33" t="s">
        <v>33</v>
      </c>
      <c r="C46" s="33" t="s">
        <v>34</v>
      </c>
      <c r="D46" s="33" t="s">
        <v>35</v>
      </c>
      <c r="E46" s="29" t="s">
        <v>36</v>
      </c>
      <c r="F46" s="29" t="s">
        <v>114</v>
      </c>
      <c r="G46" s="29" t="s">
        <v>167</v>
      </c>
      <c r="H46" s="83" t="s">
        <v>168</v>
      </c>
      <c r="I46" s="29">
        <v>13979835913</v>
      </c>
      <c r="J46" s="29" t="s">
        <v>40</v>
      </c>
      <c r="K46" s="29">
        <v>2</v>
      </c>
      <c r="L46" s="29" t="s">
        <v>114</v>
      </c>
      <c r="M46" s="83" t="s">
        <v>169</v>
      </c>
      <c r="N46" s="29" t="s">
        <v>43</v>
      </c>
      <c r="O46" s="72">
        <v>2</v>
      </c>
      <c r="P46" s="65">
        <f t="shared" si="0"/>
        <v>260</v>
      </c>
    </row>
    <row r="47" ht="16" customHeight="1" spans="1:16">
      <c r="A47" s="24">
        <v>57</v>
      </c>
      <c r="B47" s="30" t="s">
        <v>33</v>
      </c>
      <c r="C47" s="30" t="s">
        <v>34</v>
      </c>
      <c r="D47" s="30" t="s">
        <v>35</v>
      </c>
      <c r="E47" s="31" t="s">
        <v>36</v>
      </c>
      <c r="F47" s="31" t="s">
        <v>114</v>
      </c>
      <c r="G47" s="31" t="s">
        <v>170</v>
      </c>
      <c r="H47" s="35" t="s">
        <v>171</v>
      </c>
      <c r="I47" s="31">
        <v>18870377812</v>
      </c>
      <c r="J47" s="31" t="s">
        <v>40</v>
      </c>
      <c r="K47" s="31">
        <v>2</v>
      </c>
      <c r="L47" s="31" t="s">
        <v>114</v>
      </c>
      <c r="M47" s="89" t="s">
        <v>172</v>
      </c>
      <c r="N47" s="31" t="s">
        <v>43</v>
      </c>
      <c r="O47" s="76">
        <v>2</v>
      </c>
      <c r="P47" s="73">
        <f t="shared" si="0"/>
        <v>260</v>
      </c>
    </row>
    <row r="48" ht="16" customHeight="1" spans="1:16">
      <c r="A48" s="36">
        <v>58</v>
      </c>
      <c r="B48" s="33" t="s">
        <v>33</v>
      </c>
      <c r="C48" s="33" t="s">
        <v>34</v>
      </c>
      <c r="D48" s="33" t="s">
        <v>35</v>
      </c>
      <c r="E48" s="29" t="s">
        <v>36</v>
      </c>
      <c r="F48" s="37" t="s">
        <v>114</v>
      </c>
      <c r="G48" s="37" t="s">
        <v>173</v>
      </c>
      <c r="H48" s="37" t="s">
        <v>174</v>
      </c>
      <c r="I48" s="37">
        <v>13576413293</v>
      </c>
      <c r="J48" s="37" t="s">
        <v>40</v>
      </c>
      <c r="K48" s="37">
        <v>2</v>
      </c>
      <c r="L48" s="37" t="s">
        <v>114</v>
      </c>
      <c r="M48" s="84" t="s">
        <v>175</v>
      </c>
      <c r="N48" s="37" t="s">
        <v>43</v>
      </c>
      <c r="O48" s="37">
        <v>2</v>
      </c>
      <c r="P48" s="65">
        <f t="shared" si="0"/>
        <v>260</v>
      </c>
    </row>
    <row r="49" ht="19" customHeight="1" spans="1:16">
      <c r="A49" s="38" t="s">
        <v>176</v>
      </c>
      <c r="B49" s="39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77"/>
      <c r="N49" s="40"/>
      <c r="O49" s="40"/>
      <c r="P49" s="77">
        <f>SUM(P9:P48)</f>
        <v>10934</v>
      </c>
    </row>
    <row r="50" ht="19" customHeight="1" spans="1:16">
      <c r="A50" s="41" t="s">
        <v>177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78"/>
      <c r="N50" s="42"/>
      <c r="O50" s="42"/>
      <c r="P50" s="42"/>
    </row>
    <row r="51" ht="19" customHeight="1" spans="1:16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78"/>
      <c r="N51" s="42"/>
      <c r="O51" s="42"/>
      <c r="P51" s="42"/>
    </row>
    <row r="52" ht="19" customHeight="1" spans="1:16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78"/>
      <c r="N52" s="42"/>
      <c r="O52" s="42"/>
      <c r="P52" s="42"/>
    </row>
  </sheetData>
  <autoFilter ref="A1:P48">
    <extLst/>
  </autoFilter>
  <mergeCells count="14">
    <mergeCell ref="A1:O1"/>
    <mergeCell ref="O2:P2"/>
    <mergeCell ref="O3:P3"/>
    <mergeCell ref="A4:L4"/>
    <mergeCell ref="O4:P4"/>
    <mergeCell ref="A5:L5"/>
    <mergeCell ref="A6:L6"/>
    <mergeCell ref="B7:F7"/>
    <mergeCell ref="G7:M7"/>
    <mergeCell ref="A49:B49"/>
    <mergeCell ref="A7:A8"/>
    <mergeCell ref="A2:M3"/>
    <mergeCell ref="A50:P52"/>
    <mergeCell ref="O6:P7"/>
  </mergeCells>
  <pageMargins left="0.196527777777778" right="0.118055555555556" top="0.196527777777778" bottom="0.118055555555556" header="0.156944444444444" footer="0.156944444444444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2023-12-25T00:18:00Z</dcterms:created>
  <dcterms:modified xsi:type="dcterms:W3CDTF">2023-12-25T05:07:16Z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CFDBE5352A6447A8BEFE4077FE2D7AD9_13</vt:lpwstr>
  </property>
  <property fmtid="{D5CDD505-2E9C-101B-9397-08002B2CF9AE}" pid="3" name="KSOProductBuildVer">
    <vt:lpwstr>2052-12.1.0.15990</vt:lpwstr>
  </property>
</Properties>
</file>