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tabRatio="767" activeTab="5"/>
  </bookViews>
  <sheets>
    <sheet name="收支预算总表" sheetId="2" r:id="rId1"/>
    <sheet name="部门收入总表" sheetId="3" r:id="rId2"/>
    <sheet name="部门支出总表" sheetId="4" r:id="rId3"/>
    <sheet name="财拨收支总表" sheetId="5" r:id="rId4"/>
    <sheet name="一般公共预算支出表" sheetId="6" r:id="rId5"/>
    <sheet name="一般公共预算基本支出表" sheetId="7" r:id="rId6"/>
    <sheet name="三公表" sheetId="8" r:id="rId7"/>
    <sheet name="政府性基金" sheetId="9" r:id="rId8"/>
  </sheets>
  <definedNames>
    <definedName name="_xlnm.Print_Area" localSheetId="1">部门收入总表!$A$1:$O$17</definedName>
    <definedName name="_xlnm.Print_Area" localSheetId="2">部门支出总表!$A$1:$H$18</definedName>
    <definedName name="_xlnm.Print_Area" localSheetId="3">财拨收支总表!$A$1:$F$27</definedName>
    <definedName name="_xlnm.Print_Area" localSheetId="6">三公表!$A$1:$G$24</definedName>
    <definedName name="_xlnm.Print_Area" localSheetId="0">收支预算总表!$A$1:$D$27</definedName>
    <definedName name="_xlnm.Print_Area" localSheetId="5">一般公共预算基本支出表!$A$1:$E$17</definedName>
    <definedName name="_xlnm.Print_Area" localSheetId="4">一般公共预算支出表!$A$1:$E$20</definedName>
    <definedName name="_xlnm.Print_Area" localSheetId="7">政府性基金!$A$1:$E$18</definedName>
    <definedName name="_xlnm.Print_Titles" localSheetId="1">部门收入总表!$A:$O,部门收入总表!$1:$6</definedName>
    <definedName name="_xlnm.Print_Titles" localSheetId="2">部门支出总表!$A:$H,部门支出总表!$1:$6</definedName>
    <definedName name="_xlnm.Print_Titles" localSheetId="3">财拨收支总表!$A:$F,财拨收支总表!$1:$5</definedName>
    <definedName name="_xlnm.Print_Titles" localSheetId="6">三公表!$A:$G,三公表!$1:$5</definedName>
    <definedName name="_xlnm.Print_Titles" localSheetId="0">收支预算总表!$A:$D,收支预算总表!$1:$5</definedName>
    <definedName name="_xlnm.Print_Titles" localSheetId="5">一般公共预算基本支出表!$A:$E,一般公共预算基本支出表!$1:$6</definedName>
    <definedName name="_xlnm.Print_Titles" localSheetId="4">一般公共预算支出表!$A:$E,一般公共预算支出表!$1:$6</definedName>
    <definedName name="_xlnm.Print_Titles" localSheetId="7">政府性基金!$A:$E,政府性基金!$1:$6</definedName>
  </definedNames>
  <calcPr calcId="144525"/>
</workbook>
</file>

<file path=xl/sharedStrings.xml><?xml version="1.0" encoding="utf-8"?>
<sst xmlns="http://schemas.openxmlformats.org/spreadsheetml/2006/main" count="273" uniqueCount="175">
  <si>
    <t>收支预算总表</t>
  </si>
  <si>
    <t>填报单位:乐平市商务局</t>
  </si>
  <si>
    <t>单位：万元</t>
  </si>
  <si>
    <t>收      入</t>
  </si>
  <si>
    <t xml:space="preserve">支       出 </t>
  </si>
  <si>
    <t>项目</t>
  </si>
  <si>
    <t>预算数</t>
  </si>
  <si>
    <t>项目(按支出功能科目类级)</t>
  </si>
  <si>
    <t>一、财政拨款</t>
  </si>
  <si>
    <t>【2011301】行政运行</t>
  </si>
  <si>
    <t xml:space="preserve">    一般公共预算拨款收入</t>
  </si>
  <si>
    <r>
      <rPr>
        <sz val="10"/>
        <rFont val="宋体"/>
        <charset val="134"/>
      </rPr>
      <t>【</t>
    </r>
    <r>
      <rPr>
        <sz val="10"/>
        <rFont val="Arial"/>
        <charset val="134"/>
      </rPr>
      <t>2011301</t>
    </r>
    <r>
      <rPr>
        <sz val="10"/>
        <rFont val="宋体"/>
        <charset val="134"/>
      </rPr>
      <t>】一般行政管理事务</t>
    </r>
  </si>
  <si>
    <t xml:space="preserve">    专项收入</t>
  </si>
  <si>
    <t xml:space="preserve">    政府性基金预算拨款收入</t>
  </si>
  <si>
    <t xml:space="preserve">    预算内投资收入</t>
  </si>
  <si>
    <t>二、事业收入</t>
  </si>
  <si>
    <t>三、事业单位经营收入</t>
  </si>
  <si>
    <t>四、其他收入</t>
  </si>
  <si>
    <t>五、附属单位上缴收入</t>
  </si>
  <si>
    <t>六、上级补助收入</t>
  </si>
  <si>
    <t>本年收入合计</t>
  </si>
  <si>
    <t>本年支出合计</t>
  </si>
  <si>
    <t>七、用事业基金弥补收支差额</t>
  </si>
  <si>
    <t>结转下年</t>
  </si>
  <si>
    <t>八、上年结转（结余）</t>
  </si>
  <si>
    <t>收入总计</t>
  </si>
  <si>
    <t>支出总计</t>
  </si>
  <si>
    <t>部门收入总表</t>
  </si>
  <si>
    <t>填报单位</t>
  </si>
  <si>
    <t>乐平市商务局</t>
  </si>
  <si>
    <t>功能科目编码</t>
  </si>
  <si>
    <t>功能科目名称</t>
  </si>
  <si>
    <t>合计</t>
  </si>
  <si>
    <t>上年结转</t>
  </si>
  <si>
    <t>财政拨款</t>
  </si>
  <si>
    <t>事业收入</t>
  </si>
  <si>
    <t>事业单位经营收入</t>
  </si>
  <si>
    <t>其他收入</t>
  </si>
  <si>
    <t>附属单位上缴收入</t>
  </si>
  <si>
    <t>上级补助收入</t>
  </si>
  <si>
    <t>用事业基金弥补收支差额</t>
  </si>
  <si>
    <t>小计</t>
  </si>
  <si>
    <t>一般公共预算拨款收入</t>
  </si>
  <si>
    <t>政府性基金预算拨款收入</t>
  </si>
  <si>
    <t>专项收入</t>
  </si>
  <si>
    <t>预算内投资收入</t>
  </si>
  <si>
    <t>**</t>
  </si>
  <si>
    <r>
      <rPr>
        <sz val="10"/>
        <rFont val="Arial"/>
        <charset val="134"/>
      </rPr>
      <t>2011301-</t>
    </r>
    <r>
      <rPr>
        <sz val="10"/>
        <rFont val="宋体"/>
        <charset val="134"/>
      </rPr>
      <t>【</t>
    </r>
    <r>
      <rPr>
        <sz val="10"/>
        <rFont val="Arial"/>
        <charset val="134"/>
      </rPr>
      <t>2011301</t>
    </r>
    <r>
      <rPr>
        <sz val="10"/>
        <rFont val="宋体"/>
        <charset val="134"/>
      </rPr>
      <t>】</t>
    </r>
  </si>
  <si>
    <t>行政运行</t>
  </si>
  <si>
    <r>
      <rPr>
        <sz val="10"/>
        <rFont val="Arial"/>
        <charset val="134"/>
      </rPr>
      <t>2089999-</t>
    </r>
    <r>
      <rPr>
        <sz val="10"/>
        <rFont val="宋体"/>
        <charset val="134"/>
      </rPr>
      <t>【</t>
    </r>
    <r>
      <rPr>
        <sz val="10"/>
        <rFont val="Arial"/>
        <charset val="134"/>
      </rPr>
      <t>2089999</t>
    </r>
    <r>
      <rPr>
        <sz val="10"/>
        <rFont val="宋体"/>
        <charset val="134"/>
      </rPr>
      <t>】</t>
    </r>
  </si>
  <si>
    <t>其他社会保障和就业支出</t>
  </si>
  <si>
    <r>
      <rPr>
        <sz val="10"/>
        <rFont val="Arial"/>
        <charset val="134"/>
      </rPr>
      <t>2210201-</t>
    </r>
    <r>
      <rPr>
        <sz val="10"/>
        <rFont val="宋体"/>
        <charset val="134"/>
      </rPr>
      <t>【</t>
    </r>
    <r>
      <rPr>
        <sz val="10"/>
        <rFont val="Arial"/>
        <charset val="134"/>
      </rPr>
      <t>2210201</t>
    </r>
    <r>
      <rPr>
        <sz val="10"/>
        <rFont val="宋体"/>
        <charset val="134"/>
      </rPr>
      <t>】</t>
    </r>
  </si>
  <si>
    <t>住房公积金</t>
  </si>
  <si>
    <r>
      <rPr>
        <sz val="10"/>
        <rFont val="Arial"/>
        <charset val="134"/>
      </rPr>
      <t>2080505-</t>
    </r>
    <r>
      <rPr>
        <sz val="10"/>
        <rFont val="宋体"/>
        <charset val="134"/>
      </rPr>
      <t>【</t>
    </r>
    <r>
      <rPr>
        <sz val="10"/>
        <rFont val="Arial"/>
        <charset val="134"/>
      </rPr>
      <t>2080505</t>
    </r>
    <r>
      <rPr>
        <sz val="10"/>
        <rFont val="宋体"/>
        <charset val="134"/>
      </rPr>
      <t>】</t>
    </r>
  </si>
  <si>
    <t>机关事业单位基本养老保险缴费支出</t>
  </si>
  <si>
    <r>
      <rPr>
        <sz val="10"/>
        <rFont val="Arial"/>
        <charset val="134"/>
      </rPr>
      <t>2101101-</t>
    </r>
    <r>
      <rPr>
        <sz val="10"/>
        <rFont val="宋体"/>
        <charset val="134"/>
      </rPr>
      <t>【</t>
    </r>
    <r>
      <rPr>
        <sz val="10"/>
        <rFont val="Arial"/>
        <charset val="134"/>
      </rPr>
      <t>2101101</t>
    </r>
    <r>
      <rPr>
        <sz val="10"/>
        <rFont val="宋体"/>
        <charset val="134"/>
      </rPr>
      <t>】</t>
    </r>
  </si>
  <si>
    <t>行政单位医疗</t>
  </si>
  <si>
    <r>
      <rPr>
        <sz val="10"/>
        <rFont val="Arial"/>
        <charset val="134"/>
      </rPr>
      <t>2080506-</t>
    </r>
    <r>
      <rPr>
        <sz val="10"/>
        <rFont val="宋体"/>
        <charset val="134"/>
      </rPr>
      <t>【</t>
    </r>
    <r>
      <rPr>
        <sz val="10"/>
        <rFont val="Arial"/>
        <charset val="134"/>
      </rPr>
      <t>2080506</t>
    </r>
    <r>
      <rPr>
        <sz val="10"/>
        <rFont val="宋体"/>
        <charset val="134"/>
      </rPr>
      <t>】</t>
    </r>
  </si>
  <si>
    <t>机关事业单位职业年金缴费支出</t>
  </si>
  <si>
    <r>
      <rPr>
        <sz val="10"/>
        <rFont val="Arial"/>
        <charset val="134"/>
      </rPr>
      <t>2011308-</t>
    </r>
    <r>
      <rPr>
        <sz val="10"/>
        <rFont val="宋体"/>
        <charset val="134"/>
      </rPr>
      <t>【</t>
    </r>
    <r>
      <rPr>
        <sz val="10"/>
        <rFont val="Arial"/>
        <charset val="134"/>
      </rPr>
      <t>2011308</t>
    </r>
    <r>
      <rPr>
        <sz val="10"/>
        <rFont val="宋体"/>
        <charset val="134"/>
      </rPr>
      <t>】</t>
    </r>
  </si>
  <si>
    <t>招商引资</t>
  </si>
  <si>
    <r>
      <rPr>
        <sz val="10"/>
        <rFont val="Arial"/>
        <charset val="134"/>
      </rPr>
      <t>2011302-</t>
    </r>
    <r>
      <rPr>
        <sz val="10"/>
        <rFont val="宋体"/>
        <charset val="134"/>
      </rPr>
      <t>【</t>
    </r>
    <r>
      <rPr>
        <sz val="10"/>
        <rFont val="Arial"/>
        <charset val="134"/>
      </rPr>
      <t>2011302</t>
    </r>
    <r>
      <rPr>
        <sz val="10"/>
        <rFont val="宋体"/>
        <charset val="134"/>
      </rPr>
      <t>】</t>
    </r>
  </si>
  <si>
    <t>一般行政管理事务</t>
  </si>
  <si>
    <r>
      <rPr>
        <sz val="10"/>
        <rFont val="Arial"/>
        <charset val="134"/>
      </rPr>
      <t>2011399-</t>
    </r>
    <r>
      <rPr>
        <sz val="10"/>
        <rFont val="宋体"/>
        <charset val="134"/>
      </rPr>
      <t>【</t>
    </r>
    <r>
      <rPr>
        <sz val="10"/>
        <rFont val="Arial"/>
        <charset val="134"/>
      </rPr>
      <t>2011399</t>
    </r>
    <r>
      <rPr>
        <sz val="10"/>
        <rFont val="宋体"/>
        <charset val="134"/>
      </rPr>
      <t>】</t>
    </r>
  </si>
  <si>
    <t>其他商贸事务支出</t>
  </si>
  <si>
    <r>
      <rPr>
        <sz val="10"/>
        <rFont val="Arial"/>
        <charset val="134"/>
      </rPr>
      <t>2080699-</t>
    </r>
    <r>
      <rPr>
        <sz val="10"/>
        <rFont val="宋体"/>
        <charset val="134"/>
      </rPr>
      <t>【</t>
    </r>
    <r>
      <rPr>
        <sz val="10"/>
        <rFont val="Arial"/>
        <charset val="134"/>
      </rPr>
      <t>2080699</t>
    </r>
    <r>
      <rPr>
        <sz val="10"/>
        <rFont val="宋体"/>
        <charset val="134"/>
      </rPr>
      <t>】</t>
    </r>
  </si>
  <si>
    <t>其他企业改革发展补助</t>
  </si>
  <si>
    <r>
      <rPr>
        <sz val="10"/>
        <rFont val="Arial"/>
        <charset val="134"/>
      </rPr>
      <t>2160299-</t>
    </r>
    <r>
      <rPr>
        <sz val="10"/>
        <rFont val="宋体"/>
        <charset val="134"/>
      </rPr>
      <t>【</t>
    </r>
    <r>
      <rPr>
        <sz val="10"/>
        <rFont val="Arial"/>
        <charset val="134"/>
      </rPr>
      <t>2160299</t>
    </r>
    <r>
      <rPr>
        <sz val="10"/>
        <rFont val="宋体"/>
        <charset val="134"/>
      </rPr>
      <t>】</t>
    </r>
  </si>
  <si>
    <t>其他商业流通事务支出</t>
  </si>
  <si>
    <t>部门支出总表</t>
  </si>
  <si>
    <t>支出功能分类科目</t>
  </si>
  <si>
    <t>基本支出</t>
  </si>
  <si>
    <t>项目支出</t>
  </si>
  <si>
    <t>事业单位经营支出</t>
  </si>
  <si>
    <t xml:space="preserve">上缴上级支出 </t>
  </si>
  <si>
    <t>对附属单位补助支出</t>
  </si>
  <si>
    <t>科目编码</t>
  </si>
  <si>
    <t xml:space="preserve">科目名称 </t>
  </si>
  <si>
    <t>财政拨款收支总表</t>
  </si>
  <si>
    <t xml:space="preserve">支出 </t>
  </si>
  <si>
    <t>一般公共预算支出</t>
  </si>
  <si>
    <t>政府性基金预算支出</t>
  </si>
  <si>
    <t>一、财政拨款收入</t>
  </si>
  <si>
    <t>一、本年支出</t>
  </si>
  <si>
    <t xml:space="preserve">  一般公共预算拨款收入</t>
  </si>
  <si>
    <t xml:space="preserve">  专项收入</t>
  </si>
  <si>
    <t xml:space="preserve">  政府性基金预算拨款收入</t>
  </si>
  <si>
    <t xml:space="preserve">  预算内投资收入</t>
  </si>
  <si>
    <t>二、上年结转</t>
  </si>
  <si>
    <t>二、结转下年</t>
  </si>
  <si>
    <t xml:space="preserve">  一般公共预算拨款结转</t>
  </si>
  <si>
    <t xml:space="preserve">  政府性基金预算拨款结转</t>
  </si>
  <si>
    <t>0</t>
  </si>
  <si>
    <t>一般公共预算支出表</t>
  </si>
  <si>
    <t>2022年预算数</t>
  </si>
  <si>
    <r>
      <t>【</t>
    </r>
    <r>
      <rPr>
        <sz val="10"/>
        <rFont val="Arial"/>
        <charset val="134"/>
      </rPr>
      <t>2011301</t>
    </r>
    <r>
      <rPr>
        <sz val="10"/>
        <rFont val="宋体"/>
        <charset val="134"/>
      </rPr>
      <t>】</t>
    </r>
  </si>
  <si>
    <r>
      <t>【</t>
    </r>
    <r>
      <rPr>
        <sz val="10"/>
        <rFont val="Arial"/>
        <charset val="134"/>
      </rPr>
      <t>2089999</t>
    </r>
    <r>
      <rPr>
        <sz val="10"/>
        <rFont val="宋体"/>
        <charset val="134"/>
      </rPr>
      <t>】</t>
    </r>
  </si>
  <si>
    <r>
      <t>【</t>
    </r>
    <r>
      <rPr>
        <sz val="10"/>
        <rFont val="Arial"/>
        <charset val="134"/>
      </rPr>
      <t>2210201</t>
    </r>
    <r>
      <rPr>
        <sz val="10"/>
        <rFont val="宋体"/>
        <charset val="134"/>
      </rPr>
      <t>】</t>
    </r>
  </si>
  <si>
    <r>
      <t>【</t>
    </r>
    <r>
      <rPr>
        <sz val="10"/>
        <rFont val="Arial"/>
        <charset val="134"/>
      </rPr>
      <t>2080505</t>
    </r>
    <r>
      <rPr>
        <sz val="10"/>
        <rFont val="宋体"/>
        <charset val="134"/>
      </rPr>
      <t>】</t>
    </r>
  </si>
  <si>
    <r>
      <t>【</t>
    </r>
    <r>
      <rPr>
        <sz val="10"/>
        <rFont val="Arial"/>
        <charset val="134"/>
      </rPr>
      <t>2101101</t>
    </r>
    <r>
      <rPr>
        <sz val="10"/>
        <rFont val="宋体"/>
        <charset val="134"/>
      </rPr>
      <t>】</t>
    </r>
  </si>
  <si>
    <r>
      <t>【</t>
    </r>
    <r>
      <rPr>
        <sz val="10"/>
        <rFont val="Arial"/>
        <charset val="134"/>
      </rPr>
      <t>2080506</t>
    </r>
    <r>
      <rPr>
        <sz val="10"/>
        <rFont val="宋体"/>
        <charset val="134"/>
      </rPr>
      <t>】</t>
    </r>
  </si>
  <si>
    <r>
      <t>【</t>
    </r>
    <r>
      <rPr>
        <sz val="10"/>
        <rFont val="Arial"/>
        <charset val="134"/>
      </rPr>
      <t>2011308</t>
    </r>
    <r>
      <rPr>
        <sz val="10"/>
        <rFont val="宋体"/>
        <charset val="134"/>
      </rPr>
      <t>】</t>
    </r>
  </si>
  <si>
    <r>
      <t>【</t>
    </r>
    <r>
      <rPr>
        <sz val="10"/>
        <rFont val="Arial"/>
        <charset val="134"/>
      </rPr>
      <t>2011302</t>
    </r>
    <r>
      <rPr>
        <sz val="10"/>
        <rFont val="宋体"/>
        <charset val="134"/>
      </rPr>
      <t>】</t>
    </r>
  </si>
  <si>
    <r>
      <t>【</t>
    </r>
    <r>
      <rPr>
        <sz val="10"/>
        <rFont val="Arial"/>
        <charset val="134"/>
      </rPr>
      <t>2011399</t>
    </r>
    <r>
      <rPr>
        <sz val="10"/>
        <rFont val="宋体"/>
        <charset val="134"/>
      </rPr>
      <t>】</t>
    </r>
  </si>
  <si>
    <r>
      <t>【</t>
    </r>
    <r>
      <rPr>
        <sz val="10"/>
        <rFont val="Arial"/>
        <charset val="134"/>
      </rPr>
      <t>2080699</t>
    </r>
    <r>
      <rPr>
        <sz val="10"/>
        <rFont val="宋体"/>
        <charset val="134"/>
      </rPr>
      <t>】</t>
    </r>
  </si>
  <si>
    <r>
      <t>【</t>
    </r>
    <r>
      <rPr>
        <sz val="10"/>
        <rFont val="Arial"/>
        <charset val="134"/>
      </rPr>
      <t>2160299</t>
    </r>
    <r>
      <rPr>
        <sz val="10"/>
        <rFont val="宋体"/>
        <charset val="134"/>
      </rPr>
      <t>】</t>
    </r>
  </si>
  <si>
    <t>一般公共预算基本支出表</t>
  </si>
  <si>
    <t>支出经济分类科目</t>
  </si>
  <si>
    <t>2022年基本支出</t>
  </si>
  <si>
    <t>人员经费</t>
  </si>
  <si>
    <t>公用经费</t>
  </si>
  <si>
    <t>部门经济科目编码</t>
  </si>
  <si>
    <t>部门经济科目名称</t>
  </si>
  <si>
    <r>
      <rPr>
        <sz val="10"/>
        <rFont val="宋体"/>
        <charset val="134"/>
      </rPr>
      <t>【</t>
    </r>
    <r>
      <rPr>
        <sz val="10"/>
        <rFont val="Arial"/>
        <charset val="134"/>
      </rPr>
      <t>30108</t>
    </r>
    <r>
      <rPr>
        <sz val="10"/>
        <rFont val="宋体"/>
        <charset val="134"/>
      </rPr>
      <t>】</t>
    </r>
  </si>
  <si>
    <t>机关事业单位基本养老保险缴费</t>
  </si>
  <si>
    <r>
      <rPr>
        <sz val="10"/>
        <rFont val="宋体"/>
        <charset val="134"/>
      </rPr>
      <t>【</t>
    </r>
    <r>
      <rPr>
        <sz val="10"/>
        <rFont val="Arial"/>
        <charset val="134"/>
      </rPr>
      <t>3019999</t>
    </r>
    <r>
      <rPr>
        <sz val="10"/>
        <rFont val="宋体"/>
        <charset val="134"/>
      </rPr>
      <t>】</t>
    </r>
  </si>
  <si>
    <t>其他_其他工资福利支出</t>
  </si>
  <si>
    <r>
      <rPr>
        <sz val="10"/>
        <rFont val="宋体"/>
        <charset val="134"/>
      </rPr>
      <t>【</t>
    </r>
    <r>
      <rPr>
        <sz val="10"/>
        <rFont val="Arial"/>
        <charset val="134"/>
      </rPr>
      <t>30112</t>
    </r>
    <r>
      <rPr>
        <sz val="10"/>
        <rFont val="宋体"/>
        <charset val="134"/>
      </rPr>
      <t>】</t>
    </r>
  </si>
  <si>
    <t>其他社会保障缴费</t>
  </si>
  <si>
    <r>
      <rPr>
        <sz val="10"/>
        <rFont val="宋体"/>
        <charset val="134"/>
      </rPr>
      <t>【</t>
    </r>
    <r>
      <rPr>
        <sz val="10"/>
        <rFont val="Arial"/>
        <charset val="134"/>
      </rPr>
      <t>30110</t>
    </r>
    <r>
      <rPr>
        <sz val="10"/>
        <rFont val="宋体"/>
        <charset val="134"/>
      </rPr>
      <t>】</t>
    </r>
  </si>
  <si>
    <t>职工基本医疗保险缴费</t>
  </si>
  <si>
    <r>
      <rPr>
        <sz val="10"/>
        <rFont val="宋体"/>
        <charset val="134"/>
      </rPr>
      <t>【</t>
    </r>
    <r>
      <rPr>
        <sz val="10"/>
        <rFont val="Arial"/>
        <charset val="134"/>
      </rPr>
      <t>3010101</t>
    </r>
    <r>
      <rPr>
        <sz val="10"/>
        <rFont val="宋体"/>
        <charset val="134"/>
      </rPr>
      <t>】</t>
    </r>
  </si>
  <si>
    <t>基本工资_行政</t>
  </si>
  <si>
    <r>
      <rPr>
        <sz val="10"/>
        <rFont val="宋体"/>
        <charset val="134"/>
      </rPr>
      <t>【</t>
    </r>
    <r>
      <rPr>
        <sz val="10"/>
        <rFont val="Arial"/>
        <charset val="134"/>
      </rPr>
      <t>3010102</t>
    </r>
    <r>
      <rPr>
        <sz val="10"/>
        <rFont val="宋体"/>
        <charset val="134"/>
      </rPr>
      <t>】</t>
    </r>
  </si>
  <si>
    <t>基本工资_事业</t>
  </si>
  <si>
    <r>
      <rPr>
        <sz val="10"/>
        <rFont val="宋体"/>
        <charset val="134"/>
      </rPr>
      <t>【</t>
    </r>
    <r>
      <rPr>
        <sz val="10"/>
        <rFont val="Arial"/>
        <charset val="134"/>
      </rPr>
      <t>30102</t>
    </r>
    <r>
      <rPr>
        <sz val="10"/>
        <rFont val="宋体"/>
        <charset val="134"/>
      </rPr>
      <t>】</t>
    </r>
  </si>
  <si>
    <t>津贴补贴</t>
  </si>
  <si>
    <r>
      <rPr>
        <sz val="10"/>
        <rFont val="宋体"/>
        <charset val="134"/>
      </rPr>
      <t>【</t>
    </r>
    <r>
      <rPr>
        <sz val="10"/>
        <rFont val="Arial"/>
        <charset val="134"/>
      </rPr>
      <t>30103</t>
    </r>
    <r>
      <rPr>
        <sz val="10"/>
        <rFont val="宋体"/>
        <charset val="134"/>
      </rPr>
      <t>】</t>
    </r>
  </si>
  <si>
    <t>奖金</t>
  </si>
  <si>
    <r>
      <rPr>
        <sz val="10"/>
        <rFont val="宋体"/>
        <charset val="134"/>
      </rPr>
      <t>【</t>
    </r>
    <r>
      <rPr>
        <sz val="10"/>
        <rFont val="Arial"/>
        <charset val="134"/>
      </rPr>
      <t>30107</t>
    </r>
    <r>
      <rPr>
        <sz val="10"/>
        <rFont val="宋体"/>
        <charset val="134"/>
      </rPr>
      <t>】</t>
    </r>
  </si>
  <si>
    <t>绩效工资</t>
  </si>
  <si>
    <r>
      <rPr>
        <sz val="10"/>
        <rFont val="宋体"/>
        <charset val="134"/>
      </rPr>
      <t>【</t>
    </r>
    <r>
      <rPr>
        <sz val="10"/>
        <rFont val="Arial"/>
        <charset val="134"/>
      </rPr>
      <t>3019901</t>
    </r>
    <r>
      <rPr>
        <sz val="10"/>
        <rFont val="宋体"/>
        <charset val="134"/>
      </rPr>
      <t>】</t>
    </r>
  </si>
  <si>
    <t>降温费</t>
  </si>
  <si>
    <r>
      <rPr>
        <sz val="10"/>
        <rFont val="宋体"/>
        <charset val="134"/>
      </rPr>
      <t>【</t>
    </r>
    <r>
      <rPr>
        <sz val="10"/>
        <rFont val="Arial"/>
        <charset val="134"/>
      </rPr>
      <t>3019902</t>
    </r>
    <r>
      <rPr>
        <sz val="10"/>
        <rFont val="宋体"/>
        <charset val="134"/>
      </rPr>
      <t>】</t>
    </r>
  </si>
  <si>
    <t>烤火费</t>
  </si>
  <si>
    <r>
      <rPr>
        <sz val="10"/>
        <rFont val="宋体"/>
        <charset val="134"/>
      </rPr>
      <t>【</t>
    </r>
    <r>
      <rPr>
        <sz val="10"/>
        <rFont val="Arial"/>
        <charset val="134"/>
      </rPr>
      <t>30113</t>
    </r>
    <r>
      <rPr>
        <sz val="10"/>
        <rFont val="宋体"/>
        <charset val="134"/>
      </rPr>
      <t>】</t>
    </r>
  </si>
  <si>
    <r>
      <rPr>
        <sz val="10"/>
        <rFont val="宋体"/>
        <charset val="134"/>
      </rPr>
      <t>【</t>
    </r>
    <r>
      <rPr>
        <sz val="10"/>
        <rFont val="Arial"/>
        <charset val="134"/>
      </rPr>
      <t>30201</t>
    </r>
    <r>
      <rPr>
        <sz val="10"/>
        <rFont val="宋体"/>
        <charset val="134"/>
      </rPr>
      <t>】</t>
    </r>
  </si>
  <si>
    <t>办公费</t>
  </si>
  <si>
    <r>
      <rPr>
        <sz val="10"/>
        <rFont val="宋体"/>
        <charset val="134"/>
      </rPr>
      <t>【</t>
    </r>
    <r>
      <rPr>
        <sz val="10"/>
        <rFont val="Arial"/>
        <charset val="134"/>
      </rPr>
      <t>30207</t>
    </r>
    <r>
      <rPr>
        <sz val="10"/>
        <rFont val="宋体"/>
        <charset val="134"/>
      </rPr>
      <t>】</t>
    </r>
  </si>
  <si>
    <t>邮电费</t>
  </si>
  <si>
    <r>
      <rPr>
        <sz val="10"/>
        <rFont val="宋体"/>
        <charset val="134"/>
      </rPr>
      <t>【</t>
    </r>
    <r>
      <rPr>
        <sz val="10"/>
        <rFont val="Arial"/>
        <charset val="134"/>
      </rPr>
      <t>30211</t>
    </r>
    <r>
      <rPr>
        <sz val="10"/>
        <rFont val="宋体"/>
        <charset val="134"/>
      </rPr>
      <t>】</t>
    </r>
  </si>
  <si>
    <t>差旅费</t>
  </si>
  <si>
    <r>
      <rPr>
        <sz val="10"/>
        <rFont val="宋体"/>
        <charset val="134"/>
      </rPr>
      <t>【</t>
    </r>
    <r>
      <rPr>
        <sz val="10"/>
        <rFont val="Arial"/>
        <charset val="134"/>
      </rPr>
      <t>30215</t>
    </r>
    <r>
      <rPr>
        <sz val="10"/>
        <rFont val="宋体"/>
        <charset val="134"/>
      </rPr>
      <t>】</t>
    </r>
  </si>
  <si>
    <t>会议费</t>
  </si>
  <si>
    <r>
      <rPr>
        <sz val="10"/>
        <rFont val="宋体"/>
        <charset val="134"/>
      </rPr>
      <t>【</t>
    </r>
    <r>
      <rPr>
        <sz val="10"/>
        <rFont val="Arial"/>
        <charset val="134"/>
      </rPr>
      <t>30217</t>
    </r>
    <r>
      <rPr>
        <sz val="10"/>
        <rFont val="宋体"/>
        <charset val="134"/>
      </rPr>
      <t>】</t>
    </r>
  </si>
  <si>
    <t>公务接待费</t>
  </si>
  <si>
    <r>
      <rPr>
        <sz val="10"/>
        <rFont val="宋体"/>
        <charset val="134"/>
      </rPr>
      <t>【</t>
    </r>
    <r>
      <rPr>
        <sz val="10"/>
        <rFont val="Arial"/>
        <charset val="134"/>
      </rPr>
      <t>30228</t>
    </r>
    <r>
      <rPr>
        <sz val="10"/>
        <rFont val="宋体"/>
        <charset val="134"/>
      </rPr>
      <t>】</t>
    </r>
  </si>
  <si>
    <t>工会经费</t>
  </si>
  <si>
    <r>
      <rPr>
        <sz val="10"/>
        <rFont val="宋体"/>
        <charset val="134"/>
      </rPr>
      <t>【</t>
    </r>
    <r>
      <rPr>
        <sz val="10"/>
        <rFont val="Arial"/>
        <charset val="134"/>
      </rPr>
      <t>30239</t>
    </r>
    <r>
      <rPr>
        <sz val="10"/>
        <rFont val="宋体"/>
        <charset val="134"/>
      </rPr>
      <t>】</t>
    </r>
  </si>
  <si>
    <t>其他交通费用</t>
  </si>
  <si>
    <r>
      <rPr>
        <sz val="10"/>
        <rFont val="宋体"/>
        <charset val="134"/>
      </rPr>
      <t>【</t>
    </r>
    <r>
      <rPr>
        <sz val="10"/>
        <rFont val="Arial"/>
        <charset val="134"/>
      </rPr>
      <t>3029901</t>
    </r>
    <r>
      <rPr>
        <sz val="10"/>
        <rFont val="宋体"/>
        <charset val="134"/>
      </rPr>
      <t>】</t>
    </r>
  </si>
  <si>
    <t>特需费</t>
  </si>
  <si>
    <r>
      <rPr>
        <sz val="10"/>
        <rFont val="宋体"/>
        <charset val="134"/>
      </rPr>
      <t>【</t>
    </r>
    <r>
      <rPr>
        <sz val="10"/>
        <rFont val="Arial"/>
        <charset val="134"/>
      </rPr>
      <t>3029902</t>
    </r>
    <r>
      <rPr>
        <sz val="10"/>
        <rFont val="宋体"/>
        <charset val="134"/>
      </rPr>
      <t>】</t>
    </r>
  </si>
  <si>
    <t>离休人员公用费</t>
  </si>
  <si>
    <r>
      <rPr>
        <sz val="10"/>
        <rFont val="宋体"/>
        <charset val="134"/>
      </rPr>
      <t>【</t>
    </r>
    <r>
      <rPr>
        <sz val="10"/>
        <rFont val="Arial"/>
        <charset val="134"/>
      </rPr>
      <t>3029903</t>
    </r>
    <r>
      <rPr>
        <sz val="10"/>
        <rFont val="宋体"/>
        <charset val="134"/>
      </rPr>
      <t>】</t>
    </r>
  </si>
  <si>
    <t>退休人员活动费</t>
  </si>
  <si>
    <r>
      <rPr>
        <sz val="10"/>
        <rFont val="宋体"/>
        <charset val="134"/>
      </rPr>
      <t>【</t>
    </r>
    <r>
      <rPr>
        <sz val="10"/>
        <rFont val="Arial"/>
        <charset val="134"/>
      </rPr>
      <t>2160299</t>
    </r>
    <r>
      <rPr>
        <sz val="10"/>
        <rFont val="宋体"/>
        <charset val="134"/>
      </rPr>
      <t>】</t>
    </r>
  </si>
  <si>
    <r>
      <rPr>
        <sz val="10"/>
        <rFont val="宋体"/>
        <charset val="134"/>
      </rPr>
      <t>【</t>
    </r>
    <r>
      <rPr>
        <sz val="10"/>
        <rFont val="Arial"/>
        <charset val="134"/>
      </rPr>
      <t>30301</t>
    </r>
    <r>
      <rPr>
        <sz val="10"/>
        <rFont val="宋体"/>
        <charset val="134"/>
      </rPr>
      <t>】</t>
    </r>
  </si>
  <si>
    <t>离休费</t>
  </si>
  <si>
    <r>
      <rPr>
        <sz val="10"/>
        <rFont val="宋体"/>
        <charset val="134"/>
      </rPr>
      <t>【</t>
    </r>
    <r>
      <rPr>
        <sz val="10"/>
        <rFont val="Arial"/>
        <charset val="134"/>
      </rPr>
      <t>30302</t>
    </r>
    <r>
      <rPr>
        <sz val="10"/>
        <rFont val="宋体"/>
        <charset val="134"/>
      </rPr>
      <t>】</t>
    </r>
  </si>
  <si>
    <t>退休费</t>
  </si>
  <si>
    <r>
      <rPr>
        <sz val="10"/>
        <rFont val="宋体"/>
        <charset val="134"/>
      </rPr>
      <t>【</t>
    </r>
    <r>
      <rPr>
        <sz val="10"/>
        <rFont val="Arial"/>
        <charset val="134"/>
      </rPr>
      <t>30305</t>
    </r>
    <r>
      <rPr>
        <sz val="10"/>
        <rFont val="宋体"/>
        <charset val="134"/>
      </rPr>
      <t>】</t>
    </r>
  </si>
  <si>
    <t>生活补助</t>
  </si>
  <si>
    <r>
      <rPr>
        <sz val="10"/>
        <rFont val="宋体"/>
        <charset val="134"/>
      </rPr>
      <t>【</t>
    </r>
    <r>
      <rPr>
        <sz val="10"/>
        <rFont val="Arial"/>
        <charset val="134"/>
      </rPr>
      <t>30309</t>
    </r>
    <r>
      <rPr>
        <sz val="10"/>
        <rFont val="宋体"/>
        <charset val="134"/>
      </rPr>
      <t>】</t>
    </r>
  </si>
  <si>
    <t>奖励金</t>
  </si>
  <si>
    <t>一般公共预算'三公'经费支出表</t>
  </si>
  <si>
    <t>单位编码</t>
  </si>
  <si>
    <t>单位名称</t>
  </si>
  <si>
    <t>因公出国(境)费</t>
  </si>
  <si>
    <t>公务用车运行维护费</t>
  </si>
  <si>
    <t>公务用车购置</t>
  </si>
  <si>
    <t>部门编码</t>
  </si>
  <si>
    <t>部门名称</t>
  </si>
  <si>
    <t>政府性基金预算支出表</t>
  </si>
  <si>
    <t>2021年预算数</t>
  </si>
</sst>
</file>

<file path=xl/styles.xml><?xml version="1.0" encoding="utf-8"?>
<styleSheet xmlns="http://schemas.openxmlformats.org/spreadsheetml/2006/main">
  <numFmts count="5">
    <numFmt numFmtId="176" formatCode="#,##0.0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5">
    <font>
      <sz val="10"/>
      <name val="Arial"/>
      <charset val="134"/>
    </font>
    <font>
      <sz val="11"/>
      <color indexed="8"/>
      <name val="Calibri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Calibri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0"/>
      <name val="宋体"/>
      <charset val="134"/>
    </font>
    <font>
      <b/>
      <sz val="16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15" borderId="1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7" borderId="11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33" fillId="5" borderId="15" applyNumberFormat="0" applyAlignment="0" applyProtection="0">
      <alignment vertical="center"/>
    </xf>
    <xf numFmtId="0" fontId="28" fillId="21" borderId="16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</cellStyleXfs>
  <cellXfs count="87">
    <xf numFmtId="0" fontId="0" fillId="0" borderId="0" xfId="0"/>
    <xf numFmtId="0" fontId="1" fillId="0" borderId="0" xfId="0" applyFont="1" applyFill="1" applyBorder="1" applyAlignment="1" applyProtection="1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49" fontId="4" fillId="0" borderId="6" xfId="0" applyNumberFormat="1" applyFont="1" applyFill="1" applyBorder="1" applyAlignment="1" applyProtection="1">
      <alignment horizontal="left" vertical="center" wrapText="1"/>
    </xf>
    <xf numFmtId="4" fontId="4" fillId="0" borderId="6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/>
    <xf numFmtId="0" fontId="2" fillId="0" borderId="6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37" fontId="4" fillId="0" borderId="8" xfId="0" applyNumberFormat="1" applyFont="1" applyBorder="1" applyAlignment="1" applyProtection="1">
      <alignment horizontal="center" vertical="center" wrapText="1"/>
    </xf>
    <xf numFmtId="37" fontId="4" fillId="0" borderId="4" xfId="0" applyNumberFormat="1" applyFont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/>
    <xf numFmtId="0" fontId="1" fillId="0" borderId="6" xfId="0" applyFont="1" applyFill="1" applyBorder="1" applyAlignment="1" applyProtection="1"/>
    <xf numFmtId="0" fontId="4" fillId="0" borderId="6" xfId="0" applyFont="1" applyFill="1" applyBorder="1" applyAlignment="1" applyProtection="1">
      <alignment horizontal="left" vertical="center"/>
    </xf>
    <xf numFmtId="0" fontId="6" fillId="0" borderId="6" xfId="0" applyFont="1" applyBorder="1" applyAlignment="1" applyProtection="1"/>
    <xf numFmtId="0" fontId="4" fillId="0" borderId="6" xfId="0" applyFont="1" applyBorder="1" applyAlignment="1" applyProtection="1"/>
    <xf numFmtId="0" fontId="4" fillId="0" borderId="6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/>
    <xf numFmtId="0" fontId="5" fillId="0" borderId="0" xfId="0" applyFont="1" applyFill="1" applyBorder="1" applyAlignment="1" applyProtection="1"/>
    <xf numFmtId="49" fontId="0" fillId="0" borderId="1" xfId="0" applyNumberFormat="1" applyBorder="1" applyAlignment="1">
      <alignment horizontal="left"/>
    </xf>
    <xf numFmtId="4" fontId="0" fillId="0" borderId="6" xfId="0" applyNumberFormat="1" applyBorder="1" applyAlignment="1">
      <alignment horizontal="right"/>
    </xf>
    <xf numFmtId="0" fontId="9" fillId="0" borderId="6" xfId="0" applyFont="1" applyBorder="1" applyAlignment="1" applyProtection="1"/>
    <xf numFmtId="4" fontId="0" fillId="0" borderId="1" xfId="0" applyNumberFormat="1" applyBorder="1" applyAlignment="1">
      <alignment horizontal="right"/>
    </xf>
    <xf numFmtId="0" fontId="10" fillId="0" borderId="6" xfId="0" applyFont="1" applyBorder="1" applyAlignment="1" applyProtection="1"/>
    <xf numFmtId="4" fontId="0" fillId="0" borderId="1" xfId="49" applyNumberFormat="1" applyBorder="1" applyAlignment="1">
      <alignment horizontal="right"/>
    </xf>
    <xf numFmtId="0" fontId="1" fillId="0" borderId="6" xfId="0" applyFont="1" applyBorder="1" applyAlignment="1" applyProtection="1"/>
    <xf numFmtId="49" fontId="0" fillId="0" borderId="6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11" fillId="0" borderId="6" xfId="0" applyNumberFormat="1" applyFont="1" applyBorder="1" applyAlignment="1">
      <alignment horizontal="left"/>
    </xf>
    <xf numFmtId="0" fontId="8" fillId="0" borderId="6" xfId="0" applyFont="1" applyBorder="1" applyAlignment="1" applyProtection="1"/>
    <xf numFmtId="0" fontId="5" fillId="0" borderId="6" xfId="0" applyFont="1" applyBorder="1" applyAlignment="1" applyProtection="1"/>
    <xf numFmtId="4" fontId="4" fillId="0" borderId="6" xfId="0" applyNumberFormat="1" applyFont="1" applyBorder="1" applyAlignment="1" applyProtection="1"/>
    <xf numFmtId="0" fontId="2" fillId="0" borderId="0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4" fontId="4" fillId="0" borderId="3" xfId="0" applyNumberFormat="1" applyFont="1" applyBorder="1" applyAlignment="1" applyProtection="1">
      <alignment horizontal="center" vertical="center"/>
    </xf>
    <xf numFmtId="4" fontId="4" fillId="0" borderId="2" xfId="0" applyNumberFormat="1" applyFont="1" applyBorder="1" applyAlignment="1" applyProtection="1">
      <alignment horizontal="left" vertical="center"/>
    </xf>
    <xf numFmtId="4" fontId="4" fillId="0" borderId="4" xfId="0" applyNumberFormat="1" applyFont="1" applyFill="1" applyBorder="1" applyAlignment="1" applyProtection="1">
      <alignment horizontal="right" vertical="center" wrapText="1"/>
    </xf>
    <xf numFmtId="4" fontId="4" fillId="0" borderId="9" xfId="0" applyNumberFormat="1" applyFont="1" applyBorder="1" applyAlignment="1" applyProtection="1">
      <alignment vertical="center"/>
    </xf>
    <xf numFmtId="4" fontId="4" fillId="0" borderId="1" xfId="0" applyNumberFormat="1" applyFont="1" applyBorder="1" applyAlignment="1" applyProtection="1">
      <alignment horizontal="right" vertical="center"/>
    </xf>
    <xf numFmtId="4" fontId="4" fillId="0" borderId="1" xfId="0" applyNumberFormat="1" applyFont="1" applyBorder="1" applyAlignment="1" applyProtection="1">
      <alignment vertical="center"/>
    </xf>
    <xf numFmtId="4" fontId="4" fillId="0" borderId="1" xfId="0" applyNumberFormat="1" applyFont="1" applyBorder="1" applyAlignment="1" applyProtection="1"/>
    <xf numFmtId="4" fontId="4" fillId="0" borderId="1" xfId="0" applyNumberFormat="1" applyFont="1" applyFill="1" applyBorder="1" applyAlignment="1" applyProtection="1">
      <alignment horizontal="right" vertical="center" wrapText="1"/>
    </xf>
    <xf numFmtId="4" fontId="4" fillId="0" borderId="1" xfId="0" applyNumberFormat="1" applyFont="1" applyBorder="1" applyAlignment="1" applyProtection="1">
      <alignment horizontal="left" vertical="center"/>
    </xf>
    <xf numFmtId="4" fontId="4" fillId="0" borderId="3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13" fillId="0" borderId="1" xfId="0" applyNumberFormat="1" applyFont="1" applyBorder="1" applyAlignment="1">
      <alignment horizontal="left"/>
    </xf>
    <xf numFmtId="4" fontId="4" fillId="0" borderId="4" xfId="0" applyNumberFormat="1" applyFont="1" applyBorder="1" applyAlignment="1" applyProtection="1">
      <alignment horizontal="left" vertical="center"/>
    </xf>
    <xf numFmtId="4" fontId="4" fillId="0" borderId="9" xfId="0" applyNumberFormat="1" applyFont="1" applyBorder="1" applyAlignment="1" applyProtection="1">
      <alignment horizontal="right" vertical="center" wrapText="1"/>
    </xf>
    <xf numFmtId="4" fontId="4" fillId="0" borderId="6" xfId="0" applyNumberFormat="1" applyFont="1" applyBorder="1" applyAlignment="1" applyProtection="1">
      <alignment horizontal="left" vertical="center"/>
    </xf>
    <xf numFmtId="4" fontId="4" fillId="0" borderId="9" xfId="0" applyNumberFormat="1" applyFont="1" applyBorder="1" applyAlignment="1" applyProtection="1">
      <alignment horizontal="right" vertical="center"/>
    </xf>
    <xf numFmtId="4" fontId="4" fillId="0" borderId="1" xfId="0" applyNumberFormat="1" applyFont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/>
    <xf numFmtId="0" fontId="4" fillId="0" borderId="6" xfId="0" applyFont="1" applyBorder="1" applyAlignment="1" applyProtection="1">
      <alignment horizontal="center" vertical="center" wrapText="1"/>
    </xf>
    <xf numFmtId="4" fontId="4" fillId="0" borderId="6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4" fontId="1" fillId="0" borderId="6" xfId="0" applyNumberFormat="1" applyFont="1" applyBorder="1" applyAlignment="1" applyProtection="1"/>
    <xf numFmtId="4" fontId="1" fillId="0" borderId="0" xfId="0" applyNumberFormat="1" applyFont="1" applyBorder="1" applyAlignment="1" applyProtection="1"/>
    <xf numFmtId="0" fontId="6" fillId="0" borderId="0" xfId="0" applyFont="1" applyFill="1" applyBorder="1" applyAlignment="1" applyProtection="1">
      <alignment horizontal="left" vertical="center"/>
    </xf>
    <xf numFmtId="4" fontId="4" fillId="0" borderId="4" xfId="0" applyNumberFormat="1" applyFont="1" applyBorder="1" applyAlignment="1" applyProtection="1">
      <alignment horizontal="right" vertical="center" wrapText="1"/>
    </xf>
    <xf numFmtId="4" fontId="4" fillId="0" borderId="9" xfId="0" applyNumberFormat="1" applyFont="1" applyBorder="1" applyAlignment="1" applyProtection="1">
      <alignment horizontal="left" vertical="center"/>
    </xf>
    <xf numFmtId="4" fontId="6" fillId="0" borderId="4" xfId="0" applyNumberFormat="1" applyFont="1" applyFill="1" applyBorder="1" applyAlignment="1" applyProtection="1">
      <alignment horizontal="right" vertical="center"/>
    </xf>
    <xf numFmtId="4" fontId="4" fillId="0" borderId="9" xfId="0" applyNumberFormat="1" applyFont="1" applyBorder="1" applyAlignment="1" applyProtection="1"/>
    <xf numFmtId="0" fontId="1" fillId="0" borderId="1" xfId="0" applyFont="1" applyBorder="1" applyAlignment="1" applyProtection="1"/>
    <xf numFmtId="4" fontId="1" fillId="0" borderId="1" xfId="0" applyNumberFormat="1" applyFont="1" applyBorder="1" applyAlignment="1" applyProtection="1"/>
    <xf numFmtId="4" fontId="4" fillId="0" borderId="3" xfId="0" applyNumberFormat="1" applyFont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T68"/>
  <sheetViews>
    <sheetView showGridLines="0" workbookViewId="0">
      <selection activeCell="D23" sqref="D23"/>
    </sheetView>
  </sheetViews>
  <sheetFormatPr defaultColWidth="9" defaultRowHeight="19.5" customHeight="1"/>
  <cols>
    <col min="1" max="1" width="44.4285714285714" style="3" customWidth="1"/>
    <col min="2" max="2" width="24.2857142857143" style="3" customWidth="1"/>
    <col min="3" max="3" width="54.2857142857143" style="3" customWidth="1"/>
    <col min="4" max="4" width="25" style="3" customWidth="1"/>
    <col min="5" max="109" width="9.14285714285714" style="2" customWidth="1"/>
    <col min="110" max="254" width="9.14285714285714" style="3" customWidth="1"/>
    <col min="255" max="16384" width="9.14285714285714" style="2"/>
  </cols>
  <sheetData>
    <row r="2" ht="29.25" customHeight="1" spans="1:4">
      <c r="A2" s="54" t="s">
        <v>0</v>
      </c>
      <c r="B2" s="54"/>
      <c r="C2" s="54"/>
      <c r="D2" s="54"/>
    </row>
    <row r="3" ht="17.25" customHeight="1" spans="1:4">
      <c r="A3" s="79" t="s">
        <v>1</v>
      </c>
      <c r="B3" s="7"/>
      <c r="C3" s="7"/>
      <c r="D3" s="8" t="s">
        <v>2</v>
      </c>
    </row>
    <row r="4" ht="17.25" customHeight="1" spans="1:4">
      <c r="A4" s="9" t="s">
        <v>3</v>
      </c>
      <c r="B4" s="9"/>
      <c r="C4" s="9" t="s">
        <v>4</v>
      </c>
      <c r="D4" s="9"/>
    </row>
    <row r="5" ht="17.25" customHeight="1" spans="1:4">
      <c r="A5" s="9" t="s">
        <v>5</v>
      </c>
      <c r="B5" s="12" t="s">
        <v>6</v>
      </c>
      <c r="C5" s="11" t="s">
        <v>7</v>
      </c>
      <c r="D5" s="11" t="s">
        <v>6</v>
      </c>
    </row>
    <row r="6" ht="17.25" customHeight="1" spans="1:4">
      <c r="A6" s="56" t="s">
        <v>8</v>
      </c>
      <c r="B6" s="57">
        <v>448.38</v>
      </c>
      <c r="C6" s="40" t="s">
        <v>9</v>
      </c>
      <c r="D6" s="43">
        <v>281.5</v>
      </c>
    </row>
    <row r="7" ht="17.25" customHeight="1" spans="1:4">
      <c r="A7" s="56" t="s">
        <v>10</v>
      </c>
      <c r="B7" s="57">
        <v>314.26</v>
      </c>
      <c r="C7" s="40" t="s">
        <v>11</v>
      </c>
      <c r="D7" s="43">
        <v>32.76</v>
      </c>
    </row>
    <row r="8" ht="17.25" customHeight="1" spans="1:4">
      <c r="A8" s="56" t="s">
        <v>12</v>
      </c>
      <c r="B8" s="57">
        <v>134.12</v>
      </c>
      <c r="C8" s="40"/>
      <c r="D8" s="61">
        <v>20</v>
      </c>
    </row>
    <row r="9" ht="17.25" customHeight="1" spans="1:4">
      <c r="A9" s="56" t="s">
        <v>13</v>
      </c>
      <c r="B9" s="57"/>
      <c r="C9" s="40"/>
      <c r="D9" s="61">
        <v>13</v>
      </c>
    </row>
    <row r="10" ht="17.25" customHeight="1" spans="1:4">
      <c r="A10" s="56" t="s">
        <v>14</v>
      </c>
      <c r="B10" s="57"/>
      <c r="C10" s="40"/>
      <c r="D10" s="61">
        <v>23</v>
      </c>
    </row>
    <row r="11" ht="17.25" customHeight="1" spans="1:4">
      <c r="A11" s="56" t="s">
        <v>15</v>
      </c>
      <c r="B11" s="57"/>
      <c r="C11" s="40"/>
      <c r="D11" s="61">
        <v>0.12</v>
      </c>
    </row>
    <row r="12" ht="17.25" customHeight="1" spans="1:4">
      <c r="A12" s="56" t="s">
        <v>16</v>
      </c>
      <c r="B12" s="57"/>
      <c r="C12" s="40"/>
      <c r="D12" s="61">
        <v>78</v>
      </c>
    </row>
    <row r="13" ht="17.25" customHeight="1" spans="1:4">
      <c r="A13" s="56" t="s">
        <v>17</v>
      </c>
      <c r="B13" s="57"/>
      <c r="C13" s="40"/>
      <c r="D13" s="61"/>
    </row>
    <row r="14" ht="17.25" customHeight="1" spans="1:4">
      <c r="A14" s="56" t="s">
        <v>18</v>
      </c>
      <c r="B14" s="57"/>
      <c r="C14" s="40"/>
      <c r="D14" s="61"/>
    </row>
    <row r="15" ht="17.25" customHeight="1" spans="1:4">
      <c r="A15" s="56" t="s">
        <v>19</v>
      </c>
      <c r="B15" s="62"/>
      <c r="C15" s="40"/>
      <c r="D15" s="61"/>
    </row>
    <row r="16" ht="17.25" customHeight="1" spans="1:4">
      <c r="A16" s="63"/>
      <c r="B16" s="64"/>
      <c r="C16" s="40"/>
      <c r="D16" s="61"/>
    </row>
    <row r="17" ht="17.25" customHeight="1" spans="1:254">
      <c r="A17" s="63"/>
      <c r="B17" s="65"/>
      <c r="C17" s="40"/>
      <c r="D17" s="61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</row>
    <row r="18" ht="15" spans="1:254">
      <c r="A18" s="63"/>
      <c r="B18" s="65"/>
      <c r="C18" s="40"/>
      <c r="D18" s="61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</row>
    <row r="19" ht="15" spans="1:254">
      <c r="A19" s="63"/>
      <c r="B19" s="80"/>
      <c r="C19" s="40"/>
      <c r="D19" s="61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</row>
    <row r="20" ht="15" spans="1:254">
      <c r="A20" s="63"/>
      <c r="B20" s="80"/>
      <c r="C20" s="66"/>
      <c r="D20" s="61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</row>
    <row r="21" ht="15" spans="1:254">
      <c r="A21" s="63"/>
      <c r="B21" s="80"/>
      <c r="C21" s="40"/>
      <c r="D21" s="61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</row>
    <row r="22" ht="17.25" customHeight="1" spans="1:254">
      <c r="A22" s="71" t="s">
        <v>20</v>
      </c>
      <c r="B22" s="80">
        <v>448.38</v>
      </c>
      <c r="C22" s="71" t="s">
        <v>21</v>
      </c>
      <c r="D22" s="65">
        <f>SUM(D6:D21)</f>
        <v>448.38</v>
      </c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</row>
    <row r="23" ht="17.25" customHeight="1" spans="1:254">
      <c r="A23" s="56" t="s">
        <v>22</v>
      </c>
      <c r="B23" s="57"/>
      <c r="C23" s="81" t="s">
        <v>23</v>
      </c>
      <c r="D23" s="65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</row>
    <row r="24" ht="17.25" customHeight="1" spans="1:254">
      <c r="A24" s="56" t="s">
        <v>24</v>
      </c>
      <c r="B24" s="82"/>
      <c r="C24" s="83"/>
      <c r="D24" s="65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</row>
    <row r="25" ht="17.25" customHeight="1" spans="1:254">
      <c r="A25" s="84"/>
      <c r="B25" s="85"/>
      <c r="C25" s="83"/>
      <c r="D25" s="65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</row>
    <row r="26" ht="17.25" customHeight="1" spans="1:254">
      <c r="A26" s="71" t="s">
        <v>25</v>
      </c>
      <c r="B26" s="86">
        <v>448.38</v>
      </c>
      <c r="C26" s="71" t="s">
        <v>26</v>
      </c>
      <c r="D26" s="65">
        <v>448.38</v>
      </c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</row>
    <row r="27" ht="12.75" spans="1:254">
      <c r="A27" s="14"/>
      <c r="B27" s="14"/>
      <c r="C27" s="14"/>
      <c r="D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</row>
    <row r="28" ht="12.75" spans="1:254">
      <c r="A28" s="14"/>
      <c r="B28" s="14"/>
      <c r="C28" s="14"/>
      <c r="D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</row>
    <row r="29" ht="12.75" spans="1:254">
      <c r="A29" s="14"/>
      <c r="B29" s="14"/>
      <c r="C29" s="14"/>
      <c r="D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</row>
    <row r="30" ht="12.75" spans="1:254">
      <c r="A30" s="14"/>
      <c r="B30" s="14"/>
      <c r="C30" s="14"/>
      <c r="D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</row>
    <row r="31" ht="12.75" spans="1:254">
      <c r="A31" s="14"/>
      <c r="B31" s="14"/>
      <c r="C31" s="14"/>
      <c r="D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</row>
    <row r="32" ht="12.75" spans="1:254">
      <c r="A32" s="14"/>
      <c r="B32" s="14"/>
      <c r="C32" s="14"/>
      <c r="D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</row>
    <row r="33" ht="12.75" spans="1:254">
      <c r="A33" s="14"/>
      <c r="B33" s="14"/>
      <c r="C33" s="14"/>
      <c r="D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</row>
    <row r="34" ht="12.75" spans="1:254">
      <c r="A34" s="14"/>
      <c r="B34" s="14"/>
      <c r="C34" s="14"/>
      <c r="D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</row>
    <row r="35" ht="12.75" spans="1:254">
      <c r="A35" s="14"/>
      <c r="B35" s="14"/>
      <c r="C35" s="14"/>
      <c r="D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</row>
    <row r="36" ht="12.75" spans="1:254">
      <c r="A36" s="14"/>
      <c r="B36" s="14"/>
      <c r="C36" s="14"/>
      <c r="D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</row>
    <row r="37" ht="12.75" spans="1:254">
      <c r="A37" s="14"/>
      <c r="B37" s="14"/>
      <c r="C37" s="14"/>
      <c r="D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</row>
    <row r="38" ht="12.75" spans="1:254">
      <c r="A38" s="14"/>
      <c r="B38" s="14"/>
      <c r="C38" s="14"/>
      <c r="D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</row>
    <row r="39" ht="12.75" spans="1:254">
      <c r="A39" s="14"/>
      <c r="B39" s="14"/>
      <c r="C39" s="14"/>
      <c r="D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</row>
    <row r="40" ht="12.75" spans="1:254">
      <c r="A40" s="14"/>
      <c r="B40" s="14"/>
      <c r="C40" s="14"/>
      <c r="D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</row>
    <row r="41" ht="12.75" spans="1:254">
      <c r="A41" s="14"/>
      <c r="B41" s="14"/>
      <c r="C41" s="14"/>
      <c r="D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</row>
    <row r="42" ht="12.75" spans="1:254">
      <c r="A42" s="14"/>
      <c r="B42" s="14"/>
      <c r="C42" s="14"/>
      <c r="D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</row>
    <row r="43" ht="12.75" spans="1:254">
      <c r="A43" s="14"/>
      <c r="B43" s="14"/>
      <c r="C43" s="14"/>
      <c r="D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</row>
    <row r="44" ht="12.75" spans="1:254">
      <c r="A44" s="14"/>
      <c r="B44" s="14"/>
      <c r="C44" s="14"/>
      <c r="D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</row>
    <row r="45" ht="12.75" spans="1:254">
      <c r="A45" s="14"/>
      <c r="B45" s="14"/>
      <c r="C45" s="14"/>
      <c r="D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</row>
    <row r="46" ht="12.75" spans="1:254">
      <c r="A46" s="14"/>
      <c r="B46" s="14"/>
      <c r="C46" s="14"/>
      <c r="D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</row>
    <row r="47" ht="12.75" spans="1:254">
      <c r="A47" s="14"/>
      <c r="B47" s="14"/>
      <c r="C47" s="14"/>
      <c r="D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</row>
    <row r="48" ht="12.75" spans="1:254">
      <c r="A48" s="14"/>
      <c r="B48" s="14"/>
      <c r="C48" s="14"/>
      <c r="D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</row>
    <row r="49" ht="12.75" spans="1:254">
      <c r="A49" s="14"/>
      <c r="B49" s="14"/>
      <c r="C49" s="14"/>
      <c r="D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</row>
    <row r="50" ht="12.75" spans="1:254">
      <c r="A50" s="14"/>
      <c r="B50" s="14"/>
      <c r="C50" s="14"/>
      <c r="D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</row>
    <row r="51" ht="12.75" spans="1:254">
      <c r="A51" s="14"/>
      <c r="B51" s="14"/>
      <c r="C51" s="14"/>
      <c r="D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</row>
    <row r="52" ht="12.75" spans="1:254">
      <c r="A52" s="14"/>
      <c r="B52" s="14"/>
      <c r="C52" s="14"/>
      <c r="D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</row>
    <row r="53" ht="12.75" spans="1:254">
      <c r="A53" s="14"/>
      <c r="B53" s="14"/>
      <c r="C53" s="14"/>
      <c r="D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</row>
    <row r="54" ht="12.75" spans="1:254">
      <c r="A54" s="14"/>
      <c r="B54" s="14"/>
      <c r="C54" s="14"/>
      <c r="D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</row>
    <row r="55" ht="12.75" spans="1:254">
      <c r="A55" s="14"/>
      <c r="B55" s="14"/>
      <c r="C55" s="14"/>
      <c r="D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</row>
    <row r="56" ht="12.75" spans="1:254">
      <c r="A56" s="14"/>
      <c r="B56" s="14"/>
      <c r="C56" s="14"/>
      <c r="D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</row>
    <row r="57" ht="12.75" spans="1:254">
      <c r="A57" s="14"/>
      <c r="B57" s="14"/>
      <c r="C57" s="14"/>
      <c r="D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</row>
    <row r="58" ht="12.75" spans="1:254">
      <c r="A58" s="14"/>
      <c r="B58" s="14"/>
      <c r="C58" s="14"/>
      <c r="D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</row>
    <row r="59" ht="12.75" spans="1:254">
      <c r="A59" s="14"/>
      <c r="B59" s="14"/>
      <c r="C59" s="14"/>
      <c r="D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</row>
    <row r="60" ht="12.75" spans="1:254">
      <c r="A60" s="14"/>
      <c r="B60" s="14"/>
      <c r="C60" s="14"/>
      <c r="D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</row>
    <row r="61" ht="12.75" spans="1:254">
      <c r="A61" s="14"/>
      <c r="B61" s="14"/>
      <c r="C61" s="14"/>
      <c r="D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</row>
    <row r="62" ht="12.75" spans="1:254">
      <c r="A62" s="14"/>
      <c r="B62" s="14"/>
      <c r="C62" s="14"/>
      <c r="D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</row>
    <row r="63" ht="12.75" spans="1:254">
      <c r="A63" s="14"/>
      <c r="B63" s="14"/>
      <c r="C63" s="14"/>
      <c r="D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</row>
    <row r="64" ht="12.75" spans="1:254">
      <c r="A64" s="14"/>
      <c r="B64" s="14"/>
      <c r="C64" s="14"/>
      <c r="D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</row>
    <row r="65" ht="12.75" spans="1:254">
      <c r="A65" s="14"/>
      <c r="B65" s="14"/>
      <c r="C65" s="14"/>
      <c r="D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  <c r="IM65" s="14"/>
      <c r="IN65" s="14"/>
      <c r="IO65" s="14"/>
      <c r="IP65" s="14"/>
      <c r="IQ65" s="14"/>
      <c r="IR65" s="14"/>
      <c r="IS65" s="14"/>
      <c r="IT65" s="14"/>
    </row>
    <row r="66" ht="12.75" spans="1:254">
      <c r="A66" s="14"/>
      <c r="B66" s="14"/>
      <c r="C66" s="14"/>
      <c r="D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14"/>
      <c r="IH66" s="14"/>
      <c r="II66" s="14"/>
      <c r="IJ66" s="14"/>
      <c r="IK66" s="14"/>
      <c r="IL66" s="14"/>
      <c r="IM66" s="14"/>
      <c r="IN66" s="14"/>
      <c r="IO66" s="14"/>
      <c r="IP66" s="14"/>
      <c r="IQ66" s="14"/>
      <c r="IR66" s="14"/>
      <c r="IS66" s="14"/>
      <c r="IT66" s="14"/>
    </row>
    <row r="67" ht="12.75" spans="1:254">
      <c r="A67" s="14"/>
      <c r="B67" s="14"/>
      <c r="C67" s="14"/>
      <c r="D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</row>
    <row r="68" ht="12.75" spans="1:254">
      <c r="A68" s="14"/>
      <c r="B68" s="14"/>
      <c r="C68" s="14"/>
      <c r="D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</row>
  </sheetData>
  <mergeCells count="3">
    <mergeCell ref="A2:D2"/>
    <mergeCell ref="A4:B4"/>
    <mergeCell ref="C4:D4"/>
  </mergeCells>
  <printOptions horizontalCentered="1"/>
  <pageMargins left="0.393700787401575" right="0.393700787401575" top="0.590551181102362" bottom="0.590551181102362" header="0.511811023622047" footer="0.511811023622047"/>
  <pageSetup paperSize="9" scale="8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showGridLines="0" workbookViewId="0">
      <selection activeCell="E8" sqref="E8:E18"/>
    </sheetView>
  </sheetViews>
  <sheetFormatPr defaultColWidth="9" defaultRowHeight="12.75" customHeight="1"/>
  <cols>
    <col min="1" max="1" width="54.7142857142857" style="2" customWidth="1"/>
    <col min="2" max="2" width="39.2857142857143" style="2" customWidth="1"/>
    <col min="3" max="3" width="12" style="2" customWidth="1"/>
    <col min="4" max="4" width="11.1428571428571" style="2" customWidth="1"/>
    <col min="5" max="5" width="11.5714285714286" style="2" customWidth="1"/>
    <col min="6" max="6" width="12.5714285714286" style="2" customWidth="1"/>
    <col min="7" max="7" width="11.7142857142857" style="2" customWidth="1"/>
    <col min="8" max="8" width="9" style="2" customWidth="1"/>
    <col min="9" max="9" width="10" style="2" customWidth="1"/>
    <col min="10" max="10" width="10.7142857142857" style="2" customWidth="1"/>
    <col min="11" max="11" width="11.7142857142857" style="2" customWidth="1"/>
    <col min="12" max="12" width="9.85714285714286" style="2" customWidth="1"/>
    <col min="13" max="14" width="9.14285714285714" style="2" customWidth="1"/>
    <col min="15" max="15" width="11.7142857142857" style="2" customWidth="1"/>
    <col min="16" max="16384" width="9.14285714285714" style="2"/>
  </cols>
  <sheetData>
    <row r="1" ht="21" customHeight="1"/>
    <row r="2" ht="29.25" customHeight="1" spans="1:15">
      <c r="A2" s="75" t="s">
        <v>27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ht="27.75" customHeight="1" spans="1:15">
      <c r="A3" s="20" t="s">
        <v>28</v>
      </c>
      <c r="B3" s="76" t="s">
        <v>29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8" t="s">
        <v>2</v>
      </c>
    </row>
    <row r="4" ht="17.25" customHeight="1" spans="1:15">
      <c r="A4" s="37" t="s">
        <v>30</v>
      </c>
      <c r="B4" s="37" t="s">
        <v>31</v>
      </c>
      <c r="C4" s="37" t="s">
        <v>32</v>
      </c>
      <c r="D4" s="73" t="s">
        <v>33</v>
      </c>
      <c r="E4" s="37" t="s">
        <v>34</v>
      </c>
      <c r="F4" s="37"/>
      <c r="G4" s="37"/>
      <c r="H4" s="37"/>
      <c r="I4" s="37"/>
      <c r="J4" s="73" t="s">
        <v>35</v>
      </c>
      <c r="K4" s="73" t="s">
        <v>36</v>
      </c>
      <c r="L4" s="73" t="s">
        <v>37</v>
      </c>
      <c r="M4" s="73" t="s">
        <v>38</v>
      </c>
      <c r="N4" s="73" t="s">
        <v>39</v>
      </c>
      <c r="O4" s="73" t="s">
        <v>40</v>
      </c>
    </row>
    <row r="5" ht="58.5" customHeight="1" spans="1:15">
      <c r="A5" s="37"/>
      <c r="B5" s="37"/>
      <c r="C5" s="37"/>
      <c r="D5" s="73"/>
      <c r="E5" s="73" t="s">
        <v>41</v>
      </c>
      <c r="F5" s="73" t="s">
        <v>42</v>
      </c>
      <c r="G5" s="73" t="s">
        <v>43</v>
      </c>
      <c r="H5" s="73" t="s">
        <v>44</v>
      </c>
      <c r="I5" s="73" t="s">
        <v>45</v>
      </c>
      <c r="J5" s="73"/>
      <c r="K5" s="73"/>
      <c r="L5" s="73"/>
      <c r="M5" s="73"/>
      <c r="N5" s="73"/>
      <c r="O5" s="73"/>
    </row>
    <row r="6" ht="21" customHeight="1" spans="1:15">
      <c r="A6" s="37" t="s">
        <v>46</v>
      </c>
      <c r="B6" s="37" t="s">
        <v>46</v>
      </c>
      <c r="C6" s="37">
        <v>1</v>
      </c>
      <c r="D6" s="37">
        <f t="shared" ref="D6:O6" si="0">C6+1</f>
        <v>2</v>
      </c>
      <c r="E6" s="37">
        <f t="shared" si="0"/>
        <v>3</v>
      </c>
      <c r="F6" s="37">
        <f t="shared" si="0"/>
        <v>4</v>
      </c>
      <c r="G6" s="37">
        <f t="shared" si="0"/>
        <v>5</v>
      </c>
      <c r="H6" s="37">
        <f t="shared" si="0"/>
        <v>6</v>
      </c>
      <c r="I6" s="37">
        <f t="shared" si="0"/>
        <v>7</v>
      </c>
      <c r="J6" s="37">
        <f t="shared" si="0"/>
        <v>8</v>
      </c>
      <c r="K6" s="37">
        <f t="shared" si="0"/>
        <v>9</v>
      </c>
      <c r="L6" s="37">
        <f t="shared" si="0"/>
        <v>10</v>
      </c>
      <c r="M6" s="37">
        <f t="shared" si="0"/>
        <v>11</v>
      </c>
      <c r="N6" s="37">
        <f t="shared" si="0"/>
        <v>12</v>
      </c>
      <c r="O6" s="37">
        <f t="shared" si="0"/>
        <v>13</v>
      </c>
    </row>
    <row r="7" s="1" customFormat="1" ht="25.5" customHeight="1" spans="1:15">
      <c r="A7" s="15" t="s">
        <v>30</v>
      </c>
      <c r="B7" s="15" t="s">
        <v>31</v>
      </c>
      <c r="C7" s="74">
        <v>448.38</v>
      </c>
      <c r="D7" s="16"/>
      <c r="E7" s="16">
        <f>SUM(E8:E18)</f>
        <v>448.38</v>
      </c>
      <c r="F7" s="16">
        <v>314.26</v>
      </c>
      <c r="G7" s="16"/>
      <c r="H7" s="16">
        <v>134.12</v>
      </c>
      <c r="I7" s="16"/>
      <c r="J7" s="16"/>
      <c r="K7" s="16"/>
      <c r="L7" s="16"/>
      <c r="M7" s="16"/>
      <c r="N7" s="16"/>
      <c r="O7" s="16"/>
    </row>
    <row r="8" ht="21" customHeight="1" spans="1:16">
      <c r="A8" s="47" t="s">
        <v>47</v>
      </c>
      <c r="B8" s="50" t="s">
        <v>48</v>
      </c>
      <c r="C8" s="51"/>
      <c r="D8" s="43"/>
      <c r="E8" s="43">
        <v>217.08</v>
      </c>
      <c r="F8" s="43">
        <v>217.08</v>
      </c>
      <c r="G8" s="51"/>
      <c r="H8" s="51"/>
      <c r="I8" s="51"/>
      <c r="J8" s="51"/>
      <c r="K8" s="51"/>
      <c r="L8" s="51"/>
      <c r="M8" s="51"/>
      <c r="N8" s="51"/>
      <c r="O8" s="51"/>
      <c r="P8" s="14"/>
    </row>
    <row r="9" ht="21" customHeight="1" spans="1:15">
      <c r="A9" s="47" t="s">
        <v>49</v>
      </c>
      <c r="B9" s="50" t="s">
        <v>50</v>
      </c>
      <c r="C9" s="51"/>
      <c r="D9" s="51"/>
      <c r="E9" s="43">
        <v>0.4</v>
      </c>
      <c r="F9" s="43">
        <v>0.4</v>
      </c>
      <c r="G9" s="51"/>
      <c r="H9" s="43"/>
      <c r="I9" s="51"/>
      <c r="J9" s="51"/>
      <c r="K9" s="51"/>
      <c r="L9" s="51"/>
      <c r="M9" s="51"/>
      <c r="N9" s="51"/>
      <c r="O9" s="51"/>
    </row>
    <row r="10" ht="21" customHeight="1" spans="1:15">
      <c r="A10" s="47" t="s">
        <v>51</v>
      </c>
      <c r="B10" s="51" t="s">
        <v>52</v>
      </c>
      <c r="C10" s="51"/>
      <c r="D10" s="51"/>
      <c r="E10" s="43">
        <v>22.99</v>
      </c>
      <c r="F10" s="43">
        <v>22.99</v>
      </c>
      <c r="G10" s="51"/>
      <c r="H10" s="51"/>
      <c r="I10" s="51"/>
      <c r="J10" s="51"/>
      <c r="K10" s="51"/>
      <c r="L10" s="51"/>
      <c r="M10" s="51"/>
      <c r="N10" s="51"/>
      <c r="O10" s="51"/>
    </row>
    <row r="11" ht="21" customHeight="1" spans="1:15">
      <c r="A11" s="47" t="s">
        <v>53</v>
      </c>
      <c r="B11" s="51" t="s">
        <v>54</v>
      </c>
      <c r="C11" s="46"/>
      <c r="D11" s="46"/>
      <c r="E11" s="43">
        <v>32.12</v>
      </c>
      <c r="F11" s="43">
        <v>32.12</v>
      </c>
      <c r="G11" s="51"/>
      <c r="H11" s="51"/>
      <c r="I11" s="51"/>
      <c r="J11" s="51"/>
      <c r="K11" s="51"/>
      <c r="L11" s="51"/>
      <c r="M11" s="51"/>
      <c r="N11" s="51"/>
      <c r="O11" s="51"/>
    </row>
    <row r="12" ht="21" customHeight="1" spans="1:15">
      <c r="A12" s="47" t="s">
        <v>55</v>
      </c>
      <c r="B12" s="51" t="s">
        <v>56</v>
      </c>
      <c r="C12" s="51"/>
      <c r="D12" s="51"/>
      <c r="E12" s="43">
        <v>27.64</v>
      </c>
      <c r="F12" s="43">
        <v>27.64</v>
      </c>
      <c r="G12" s="46"/>
      <c r="H12" s="46"/>
      <c r="I12" s="51"/>
      <c r="J12" s="46"/>
      <c r="K12" s="51"/>
      <c r="L12" s="51"/>
      <c r="M12" s="46"/>
      <c r="N12" s="51"/>
      <c r="O12" s="51"/>
    </row>
    <row r="13" ht="21" customHeight="1" spans="1:15">
      <c r="A13" s="47" t="s">
        <v>57</v>
      </c>
      <c r="B13" s="44" t="s">
        <v>58</v>
      </c>
      <c r="C13" s="46"/>
      <c r="D13" s="46"/>
      <c r="E13" s="43">
        <v>14.03</v>
      </c>
      <c r="F13" s="43">
        <v>14.03</v>
      </c>
      <c r="G13" s="46"/>
      <c r="H13" s="46"/>
      <c r="I13" s="46"/>
      <c r="J13" s="51"/>
      <c r="K13" s="51"/>
      <c r="L13" s="51"/>
      <c r="M13" s="51"/>
      <c r="N13" s="46"/>
      <c r="O13" s="46"/>
    </row>
    <row r="14" ht="21" customHeight="1" spans="1:15">
      <c r="A14" s="47" t="s">
        <v>59</v>
      </c>
      <c r="B14" s="44" t="s">
        <v>60</v>
      </c>
      <c r="C14" s="46"/>
      <c r="D14" s="46"/>
      <c r="E14" s="43">
        <v>20</v>
      </c>
      <c r="F14" s="43"/>
      <c r="G14" s="46"/>
      <c r="H14" s="43">
        <v>20</v>
      </c>
      <c r="I14" s="46"/>
      <c r="J14" s="46"/>
      <c r="K14" s="46"/>
      <c r="L14" s="46"/>
      <c r="M14" s="46"/>
      <c r="N14" s="46"/>
      <c r="O14" s="46"/>
    </row>
    <row r="15" ht="21" customHeight="1" spans="1:15">
      <c r="A15" s="47" t="s">
        <v>61</v>
      </c>
      <c r="B15" s="44" t="s">
        <v>62</v>
      </c>
      <c r="C15" s="46"/>
      <c r="D15" s="46"/>
      <c r="E15" s="43">
        <v>13</v>
      </c>
      <c r="F15" s="43"/>
      <c r="G15" s="46"/>
      <c r="H15" s="43">
        <v>13</v>
      </c>
      <c r="I15" s="46"/>
      <c r="J15" s="46"/>
      <c r="K15" s="46"/>
      <c r="L15" s="46"/>
      <c r="M15" s="46"/>
      <c r="N15" s="46"/>
      <c r="O15" s="46"/>
    </row>
    <row r="16" ht="21" customHeight="1" spans="1:15">
      <c r="A16" s="47" t="s">
        <v>63</v>
      </c>
      <c r="B16" s="44" t="s">
        <v>64</v>
      </c>
      <c r="C16" s="46"/>
      <c r="D16" s="46"/>
      <c r="E16" s="43">
        <v>78</v>
      </c>
      <c r="F16" s="43"/>
      <c r="G16" s="46"/>
      <c r="H16" s="43">
        <v>78</v>
      </c>
      <c r="I16" s="46"/>
      <c r="J16" s="46"/>
      <c r="K16" s="46"/>
      <c r="L16" s="46"/>
      <c r="M16" s="46"/>
      <c r="N16" s="46"/>
      <c r="O16" s="46"/>
    </row>
    <row r="17" ht="21" customHeight="1" spans="1:15">
      <c r="A17" s="47" t="s">
        <v>65</v>
      </c>
      <c r="B17" s="44" t="s">
        <v>66</v>
      </c>
      <c r="C17" s="46"/>
      <c r="D17" s="46"/>
      <c r="E17" s="43">
        <v>23</v>
      </c>
      <c r="F17" s="43"/>
      <c r="G17" s="46"/>
      <c r="H17" s="77">
        <v>23</v>
      </c>
      <c r="I17" s="46"/>
      <c r="J17" s="46"/>
      <c r="K17" s="46"/>
      <c r="L17" s="46"/>
      <c r="M17" s="46"/>
      <c r="N17" s="46"/>
      <c r="O17" s="46"/>
    </row>
    <row r="18" ht="21" customHeight="1" spans="1:15">
      <c r="A18" s="47" t="s">
        <v>67</v>
      </c>
      <c r="B18" s="44" t="s">
        <v>68</v>
      </c>
      <c r="C18" s="46"/>
      <c r="D18" s="46"/>
      <c r="E18" s="43">
        <v>0.12</v>
      </c>
      <c r="F18" s="43"/>
      <c r="G18" s="46"/>
      <c r="H18" s="43">
        <v>0.12</v>
      </c>
      <c r="I18" s="46"/>
      <c r="J18" s="46"/>
      <c r="K18" s="46"/>
      <c r="L18" s="46"/>
      <c r="M18" s="46"/>
      <c r="N18" s="46"/>
      <c r="O18" s="46"/>
    </row>
    <row r="19" customHeight="1" spans="5:6">
      <c r="E19" s="78"/>
      <c r="F19" s="78"/>
    </row>
  </sheetData>
  <mergeCells count="12">
    <mergeCell ref="A2:O2"/>
    <mergeCell ref="E4:I4"/>
    <mergeCell ref="A4:A5"/>
    <mergeCell ref="B4:B5"/>
    <mergeCell ref="C4:C5"/>
    <mergeCell ref="D4:D5"/>
    <mergeCell ref="J4:J5"/>
    <mergeCell ref="K4:K5"/>
    <mergeCell ref="L4:L5"/>
    <mergeCell ref="M4:M5"/>
    <mergeCell ref="N4:N5"/>
    <mergeCell ref="O4:O5"/>
  </mergeCells>
  <printOptions horizontalCentered="1"/>
  <pageMargins left="0.393700787401575" right="0.393700787401575" top="0.590551181102362" bottom="0.590551181102362" header="0.511811023622047" footer="0.511811023622047"/>
  <pageSetup paperSize="9" scale="8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showGridLines="0" workbookViewId="0">
      <selection activeCell="D8" sqref="D8:E19"/>
    </sheetView>
  </sheetViews>
  <sheetFormatPr defaultColWidth="9" defaultRowHeight="12.75" customHeight="1"/>
  <cols>
    <col min="1" max="1" width="16.1428571428571" style="2" customWidth="1"/>
    <col min="2" max="2" width="31" style="2" customWidth="1"/>
    <col min="3" max="4" width="16.8571428571429" style="2" customWidth="1"/>
    <col min="5" max="5" width="16.1428571428571" style="2" customWidth="1"/>
    <col min="6" max="6" width="16.4285714285714" style="2" customWidth="1"/>
    <col min="7" max="8" width="18.5714285714286" style="2" customWidth="1"/>
    <col min="9" max="9" width="9.14285714285714" style="2" customWidth="1"/>
    <col min="10" max="10" width="13.5714285714286" style="2" customWidth="1"/>
    <col min="11" max="16384" width="9.14285714285714" style="2"/>
  </cols>
  <sheetData>
    <row r="1" ht="21" customHeight="1" spans="1:10">
      <c r="A1" s="3"/>
      <c r="B1" s="3"/>
      <c r="C1" s="3"/>
      <c r="D1" s="3"/>
      <c r="E1" s="3"/>
      <c r="F1" s="3"/>
      <c r="G1" s="3"/>
      <c r="H1" s="53"/>
      <c r="I1" s="3"/>
      <c r="J1" s="3"/>
    </row>
    <row r="2" ht="29.25" customHeight="1" spans="1:10">
      <c r="A2" s="4" t="s">
        <v>69</v>
      </c>
      <c r="B2" s="4"/>
      <c r="C2" s="4"/>
      <c r="D2" s="4"/>
      <c r="E2" s="4"/>
      <c r="F2" s="4"/>
      <c r="G2" s="4"/>
      <c r="H2" s="4"/>
      <c r="I2" s="5"/>
      <c r="J2" s="5"/>
    </row>
    <row r="3" ht="21" customHeight="1" spans="1:10">
      <c r="A3" s="6" t="s">
        <v>28</v>
      </c>
      <c r="B3" s="7"/>
      <c r="C3" s="7"/>
      <c r="D3" s="7"/>
      <c r="E3" s="7"/>
      <c r="F3" s="7"/>
      <c r="G3" s="7"/>
      <c r="H3" s="8" t="s">
        <v>2</v>
      </c>
      <c r="I3" s="3"/>
      <c r="J3" s="3"/>
    </row>
    <row r="4" ht="21" customHeight="1" spans="1:10">
      <c r="A4" s="37" t="s">
        <v>70</v>
      </c>
      <c r="B4" s="37"/>
      <c r="C4" s="73" t="s">
        <v>32</v>
      </c>
      <c r="D4" s="37" t="s">
        <v>71</v>
      </c>
      <c r="E4" s="37" t="s">
        <v>72</v>
      </c>
      <c r="F4" s="73" t="s">
        <v>73</v>
      </c>
      <c r="G4" s="37" t="s">
        <v>74</v>
      </c>
      <c r="H4" s="73" t="s">
        <v>75</v>
      </c>
      <c r="I4" s="3"/>
      <c r="J4" s="3"/>
    </row>
    <row r="5" ht="21" customHeight="1" spans="1:10">
      <c r="A5" s="37" t="s">
        <v>76</v>
      </c>
      <c r="B5" s="37" t="s">
        <v>77</v>
      </c>
      <c r="C5" s="73"/>
      <c r="D5" s="37"/>
      <c r="E5" s="37"/>
      <c r="F5" s="73"/>
      <c r="G5" s="37"/>
      <c r="H5" s="73"/>
      <c r="I5" s="3"/>
      <c r="J5" s="3"/>
    </row>
    <row r="6" ht="21" customHeight="1" spans="1:10">
      <c r="A6" s="37" t="s">
        <v>46</v>
      </c>
      <c r="B6" s="37" t="s">
        <v>46</v>
      </c>
      <c r="C6" s="37">
        <v>1</v>
      </c>
      <c r="D6" s="37">
        <f>C6+1</f>
        <v>2</v>
      </c>
      <c r="E6" s="37">
        <f>D6+1</f>
        <v>3</v>
      </c>
      <c r="F6" s="37">
        <f>E6+1</f>
        <v>4</v>
      </c>
      <c r="G6" s="37">
        <f>F6+1</f>
        <v>5</v>
      </c>
      <c r="H6" s="37">
        <f>G6+1</f>
        <v>6</v>
      </c>
      <c r="I6" s="3"/>
      <c r="J6" s="3"/>
    </row>
    <row r="7" s="1" customFormat="1" ht="18.75" customHeight="1" spans="1:10">
      <c r="A7" s="15" t="s">
        <v>30</v>
      </c>
      <c r="B7" s="15" t="s">
        <v>31</v>
      </c>
      <c r="C7" s="74">
        <v>448.38</v>
      </c>
      <c r="D7" s="16">
        <v>314.26</v>
      </c>
      <c r="E7" s="16">
        <v>134.12</v>
      </c>
      <c r="F7" s="16"/>
      <c r="G7" s="16"/>
      <c r="H7" s="16"/>
      <c r="I7" s="17"/>
      <c r="J7" s="17"/>
    </row>
    <row r="8" ht="21" customHeight="1" spans="1:10">
      <c r="A8" s="47" t="s">
        <v>47</v>
      </c>
      <c r="B8" s="50" t="s">
        <v>48</v>
      </c>
      <c r="C8" s="43">
        <v>217.08</v>
      </c>
      <c r="D8" s="43">
        <v>217.08</v>
      </c>
      <c r="E8" s="43"/>
      <c r="F8" s="18"/>
      <c r="G8" s="18"/>
      <c r="H8" s="18"/>
      <c r="I8" s="3"/>
      <c r="J8" s="3"/>
    </row>
    <row r="9" ht="21" customHeight="1" spans="1:10">
      <c r="A9" s="47" t="s">
        <v>49</v>
      </c>
      <c r="B9" s="50" t="s">
        <v>50</v>
      </c>
      <c r="C9" s="43">
        <v>0.4</v>
      </c>
      <c r="D9" s="43">
        <v>0.4</v>
      </c>
      <c r="E9" s="18"/>
      <c r="F9" s="18"/>
      <c r="G9" s="18"/>
      <c r="H9" s="18"/>
      <c r="I9" s="3"/>
      <c r="J9" s="3"/>
    </row>
    <row r="10" ht="21" customHeight="1" spans="1:10">
      <c r="A10" s="47" t="s">
        <v>51</v>
      </c>
      <c r="B10" s="51" t="s">
        <v>52</v>
      </c>
      <c r="C10" s="43">
        <v>22.99</v>
      </c>
      <c r="D10" s="43">
        <v>22.99</v>
      </c>
      <c r="E10" s="18"/>
      <c r="F10" s="18"/>
      <c r="G10" s="18"/>
      <c r="H10" s="18"/>
      <c r="I10" s="3"/>
      <c r="J10" s="3"/>
    </row>
    <row r="11" ht="21" customHeight="1" spans="1:10">
      <c r="A11" s="47" t="s">
        <v>53</v>
      </c>
      <c r="B11" s="51" t="s">
        <v>54</v>
      </c>
      <c r="C11" s="43">
        <v>32.12</v>
      </c>
      <c r="D11" s="43">
        <v>32.12</v>
      </c>
      <c r="E11" s="18"/>
      <c r="F11" s="18"/>
      <c r="G11" s="18"/>
      <c r="H11" s="18"/>
      <c r="I11" s="3"/>
      <c r="J11" s="3"/>
    </row>
    <row r="12" ht="21" customHeight="1" spans="1:10">
      <c r="A12" s="47" t="s">
        <v>55</v>
      </c>
      <c r="B12" s="51" t="s">
        <v>56</v>
      </c>
      <c r="C12" s="43">
        <v>27.64</v>
      </c>
      <c r="D12" s="43">
        <v>27.64</v>
      </c>
      <c r="E12" s="18"/>
      <c r="F12" s="18"/>
      <c r="G12" s="18"/>
      <c r="H12" s="18"/>
      <c r="I12" s="3"/>
      <c r="J12" s="3"/>
    </row>
    <row r="13" ht="21" customHeight="1" spans="1:10">
      <c r="A13" s="47" t="s">
        <v>57</v>
      </c>
      <c r="B13" s="44" t="s">
        <v>58</v>
      </c>
      <c r="C13" s="43">
        <v>14.03</v>
      </c>
      <c r="D13" s="43">
        <v>14.03</v>
      </c>
      <c r="E13" s="18"/>
      <c r="F13" s="18"/>
      <c r="G13" s="18"/>
      <c r="H13" s="18"/>
      <c r="I13" s="3"/>
      <c r="J13" s="3"/>
    </row>
    <row r="14" ht="21" customHeight="1" spans="1:10">
      <c r="A14" s="47" t="s">
        <v>59</v>
      </c>
      <c r="B14" s="44" t="s">
        <v>60</v>
      </c>
      <c r="C14" s="43">
        <v>20</v>
      </c>
      <c r="D14" s="18"/>
      <c r="E14" s="43">
        <v>20</v>
      </c>
      <c r="F14" s="18"/>
      <c r="G14" s="18"/>
      <c r="H14" s="18"/>
      <c r="I14" s="3"/>
      <c r="J14" s="3"/>
    </row>
    <row r="15" ht="21" customHeight="1" spans="1:10">
      <c r="A15" s="47" t="s">
        <v>61</v>
      </c>
      <c r="B15" s="44" t="s">
        <v>62</v>
      </c>
      <c r="C15" s="43">
        <v>13</v>
      </c>
      <c r="D15" s="18"/>
      <c r="E15" s="43">
        <v>13</v>
      </c>
      <c r="F15" s="18"/>
      <c r="G15" s="18"/>
      <c r="H15" s="18"/>
      <c r="I15" s="3"/>
      <c r="J15" s="3"/>
    </row>
    <row r="16" ht="21" customHeight="1" spans="1:10">
      <c r="A16" s="47" t="s">
        <v>63</v>
      </c>
      <c r="B16" s="44" t="s">
        <v>64</v>
      </c>
      <c r="C16" s="43">
        <v>78</v>
      </c>
      <c r="D16" s="52"/>
      <c r="E16" s="43">
        <v>78</v>
      </c>
      <c r="F16" s="18"/>
      <c r="G16" s="18"/>
      <c r="H16" s="18"/>
      <c r="I16" s="3"/>
      <c r="J16" s="3"/>
    </row>
    <row r="17" ht="21" customHeight="1" spans="1:10">
      <c r="A17" s="47" t="s">
        <v>65</v>
      </c>
      <c r="B17" s="44" t="s">
        <v>66</v>
      </c>
      <c r="C17" s="43">
        <v>23</v>
      </c>
      <c r="D17" s="52"/>
      <c r="E17" s="43">
        <v>23</v>
      </c>
      <c r="F17" s="18"/>
      <c r="G17" s="18"/>
      <c r="H17" s="18"/>
      <c r="I17" s="3"/>
      <c r="J17" s="3"/>
    </row>
    <row r="18" ht="21" customHeight="1" spans="1:8">
      <c r="A18" s="47" t="s">
        <v>67</v>
      </c>
      <c r="B18" s="44" t="s">
        <v>68</v>
      </c>
      <c r="C18" s="43">
        <v>0.12</v>
      </c>
      <c r="D18" s="52"/>
      <c r="E18" s="43">
        <v>0.12</v>
      </c>
      <c r="F18" s="46"/>
      <c r="G18" s="46"/>
      <c r="H18" s="46"/>
    </row>
  </sheetData>
  <mergeCells count="8">
    <mergeCell ref="A2:H2"/>
    <mergeCell ref="A4:B4"/>
    <mergeCell ref="C4:C5"/>
    <mergeCell ref="D4:D5"/>
    <mergeCell ref="E4:E5"/>
    <mergeCell ref="F4:F5"/>
    <mergeCell ref="G4:G5"/>
    <mergeCell ref="H4:H5"/>
  </mergeCells>
  <printOptions horizontalCentered="1"/>
  <pageMargins left="0.393700787401575" right="0.393700787401575" top="0.590551181102362" bottom="0.590551181102362" header="0.511811023622047" footer="0.511811023622047"/>
  <pageSetup paperSize="9" scale="8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5"/>
  <sheetViews>
    <sheetView showGridLines="0" workbookViewId="0">
      <selection activeCell="E23" sqref="E23"/>
    </sheetView>
  </sheetViews>
  <sheetFormatPr defaultColWidth="9" defaultRowHeight="12.75" customHeight="1"/>
  <cols>
    <col min="1" max="1" width="32.5714285714286" style="2" customWidth="1"/>
    <col min="2" max="2" width="22.8571428571429" style="2" customWidth="1"/>
    <col min="3" max="3" width="36" style="2" customWidth="1"/>
    <col min="4" max="4" width="23" style="2" customWidth="1"/>
    <col min="5" max="5" width="21.5714285714286" style="2" customWidth="1"/>
    <col min="6" max="6" width="23.5714285714286" style="2" customWidth="1"/>
    <col min="7" max="16384" width="9.14285714285714" style="2"/>
  </cols>
  <sheetData>
    <row r="1" ht="19.5" customHeight="1" spans="1:7">
      <c r="A1" s="3"/>
      <c r="B1" s="3"/>
      <c r="C1" s="3"/>
      <c r="D1" s="3"/>
      <c r="E1" s="3"/>
      <c r="F1" s="53"/>
      <c r="G1" s="3"/>
    </row>
    <row r="2" ht="29.25" customHeight="1" spans="1:7">
      <c r="A2" s="54" t="s">
        <v>78</v>
      </c>
      <c r="B2" s="54"/>
      <c r="C2" s="54"/>
      <c r="D2" s="54"/>
      <c r="E2" s="54"/>
      <c r="F2" s="54"/>
      <c r="G2" s="3"/>
    </row>
    <row r="3" ht="17.25" customHeight="1" spans="1:7">
      <c r="A3" s="6" t="s">
        <v>28</v>
      </c>
      <c r="B3" s="7"/>
      <c r="C3" s="7"/>
      <c r="D3" s="7"/>
      <c r="E3" s="7"/>
      <c r="F3" s="8" t="s">
        <v>2</v>
      </c>
      <c r="G3" s="3"/>
    </row>
    <row r="4" ht="17.25" customHeight="1" spans="1:7">
      <c r="A4" s="9" t="s">
        <v>3</v>
      </c>
      <c r="B4" s="10"/>
      <c r="C4" s="9" t="s">
        <v>79</v>
      </c>
      <c r="D4" s="9"/>
      <c r="E4" s="9"/>
      <c r="F4" s="9"/>
      <c r="G4" s="3"/>
    </row>
    <row r="5" ht="17.25" customHeight="1" spans="1:7">
      <c r="A5" s="9" t="s">
        <v>5</v>
      </c>
      <c r="B5" s="12" t="s">
        <v>6</v>
      </c>
      <c r="C5" s="11" t="s">
        <v>7</v>
      </c>
      <c r="D5" s="55" t="s">
        <v>32</v>
      </c>
      <c r="E5" s="11" t="s">
        <v>80</v>
      </c>
      <c r="F5" s="55" t="s">
        <v>81</v>
      </c>
      <c r="G5" s="3"/>
    </row>
    <row r="6" ht="17.25" customHeight="1" spans="1:7">
      <c r="A6" s="56" t="s">
        <v>82</v>
      </c>
      <c r="B6" s="57">
        <v>448.38</v>
      </c>
      <c r="C6" s="58" t="s">
        <v>83</v>
      </c>
      <c r="D6" s="59">
        <v>448.38</v>
      </c>
      <c r="E6" s="59"/>
      <c r="F6" s="59"/>
      <c r="G6" s="3"/>
    </row>
    <row r="7" ht="17.25" customHeight="1" spans="1:7">
      <c r="A7" s="56" t="s">
        <v>84</v>
      </c>
      <c r="B7" s="57">
        <v>314.26</v>
      </c>
      <c r="C7" s="40" t="s">
        <v>9</v>
      </c>
      <c r="D7" s="57">
        <v>448.38</v>
      </c>
      <c r="E7" s="57">
        <v>448.38</v>
      </c>
      <c r="F7" s="60"/>
      <c r="G7" s="3"/>
    </row>
    <row r="8" ht="17.25" customHeight="1" spans="1:7">
      <c r="A8" s="56" t="s">
        <v>85</v>
      </c>
      <c r="B8" s="57">
        <v>134.12</v>
      </c>
      <c r="C8" s="40"/>
      <c r="D8" s="57"/>
      <c r="E8" s="57"/>
      <c r="F8" s="60"/>
      <c r="G8" s="3"/>
    </row>
    <row r="9" ht="17.25" customHeight="1" spans="1:7">
      <c r="A9" s="56" t="s">
        <v>86</v>
      </c>
      <c r="B9" s="57"/>
      <c r="C9" s="40"/>
      <c r="D9" s="61"/>
      <c r="E9" s="61"/>
      <c r="F9" s="60"/>
      <c r="G9" s="3"/>
    </row>
    <row r="10" ht="17.25" customHeight="1" spans="1:7">
      <c r="A10" s="56" t="s">
        <v>87</v>
      </c>
      <c r="B10" s="62"/>
      <c r="C10" s="40"/>
      <c r="D10" s="61"/>
      <c r="E10" s="61"/>
      <c r="F10" s="60"/>
      <c r="G10" s="3"/>
    </row>
    <row r="11" ht="17.25" customHeight="1" spans="1:7">
      <c r="A11" s="63"/>
      <c r="B11" s="64"/>
      <c r="C11" s="40"/>
      <c r="D11" s="61"/>
      <c r="E11" s="61"/>
      <c r="F11" s="60"/>
      <c r="G11" s="3"/>
    </row>
    <row r="12" ht="17.25" customHeight="1" spans="1:7">
      <c r="A12" s="63"/>
      <c r="B12" s="64"/>
      <c r="C12" s="40"/>
      <c r="D12" s="61"/>
      <c r="E12" s="61"/>
      <c r="F12" s="60"/>
      <c r="G12" s="3"/>
    </row>
    <row r="13" ht="17.25" customHeight="1" spans="1:7">
      <c r="A13" s="63"/>
      <c r="B13" s="64"/>
      <c r="C13" s="40"/>
      <c r="D13" s="61"/>
      <c r="E13" s="61"/>
      <c r="F13" s="60"/>
      <c r="G13" s="3"/>
    </row>
    <row r="14" ht="17.25" customHeight="1" spans="1:7">
      <c r="A14" s="63"/>
      <c r="B14" s="64"/>
      <c r="C14" s="40"/>
      <c r="D14" s="61"/>
      <c r="E14" s="61"/>
      <c r="F14" s="60"/>
      <c r="G14" s="3"/>
    </row>
    <row r="15" ht="17.25" customHeight="1" spans="1:7">
      <c r="A15" s="63"/>
      <c r="B15" s="64"/>
      <c r="C15" s="40"/>
      <c r="D15" s="61"/>
      <c r="E15" s="61"/>
      <c r="F15" s="60"/>
      <c r="G15" s="3"/>
    </row>
    <row r="16" ht="17.25" customHeight="1" spans="1:7">
      <c r="A16" s="63"/>
      <c r="B16" s="64"/>
      <c r="C16" s="40"/>
      <c r="D16" s="61"/>
      <c r="E16" s="61"/>
      <c r="F16" s="60"/>
      <c r="G16" s="3"/>
    </row>
    <row r="17" ht="17.25" customHeight="1" spans="1:7">
      <c r="A17" s="63"/>
      <c r="B17" s="65"/>
      <c r="C17" s="40"/>
      <c r="D17" s="61"/>
      <c r="E17" s="61"/>
      <c r="F17" s="60"/>
      <c r="G17" s="3"/>
    </row>
    <row r="18" ht="17.25" customHeight="1" spans="1:7">
      <c r="A18" s="63"/>
      <c r="B18" s="65"/>
      <c r="C18" s="40"/>
      <c r="D18" s="61"/>
      <c r="E18" s="61"/>
      <c r="F18" s="60"/>
      <c r="G18" s="3"/>
    </row>
    <row r="19" ht="17.25" customHeight="1" spans="1:7">
      <c r="A19" s="63"/>
      <c r="B19" s="65"/>
      <c r="C19" s="40"/>
      <c r="D19" s="61"/>
      <c r="E19" s="61"/>
      <c r="F19" s="60"/>
      <c r="G19" s="3"/>
    </row>
    <row r="20" ht="17.25" customHeight="1" spans="1:7">
      <c r="A20" s="63"/>
      <c r="B20" s="65"/>
      <c r="C20" s="40"/>
      <c r="D20" s="61"/>
      <c r="E20" s="61"/>
      <c r="F20" s="60"/>
      <c r="G20" s="3"/>
    </row>
    <row r="21" ht="17.25" customHeight="1" spans="1:7">
      <c r="A21" s="63"/>
      <c r="B21" s="65"/>
      <c r="C21" s="66"/>
      <c r="D21" s="61"/>
      <c r="E21" s="61"/>
      <c r="F21" s="60"/>
      <c r="G21" s="3"/>
    </row>
    <row r="22" ht="17.25" customHeight="1" spans="1:7">
      <c r="A22" s="67" t="s">
        <v>88</v>
      </c>
      <c r="B22" s="65"/>
      <c r="C22" s="60" t="s">
        <v>89</v>
      </c>
      <c r="D22" s="60"/>
      <c r="E22" s="60"/>
      <c r="F22" s="65"/>
      <c r="G22" s="3"/>
    </row>
    <row r="23" ht="17.25" customHeight="1" spans="1:7">
      <c r="A23" s="35" t="s">
        <v>90</v>
      </c>
      <c r="B23" s="68"/>
      <c r="C23" s="60"/>
      <c r="D23" s="60"/>
      <c r="E23" s="60"/>
      <c r="F23" s="65"/>
      <c r="G23" s="3"/>
    </row>
    <row r="24" ht="17.25" customHeight="1" spans="1:7">
      <c r="A24" s="69" t="s">
        <v>91</v>
      </c>
      <c r="B24" s="70"/>
      <c r="C24" s="60"/>
      <c r="D24" s="60"/>
      <c r="E24" s="60"/>
      <c r="F24" s="65"/>
      <c r="G24" s="3"/>
    </row>
    <row r="25" ht="17.25" customHeight="1" spans="1:7">
      <c r="A25" s="69"/>
      <c r="B25" s="68"/>
      <c r="C25" s="60"/>
      <c r="D25" s="60"/>
      <c r="E25" s="60"/>
      <c r="F25" s="65"/>
      <c r="G25" s="3"/>
    </row>
    <row r="26" ht="17.25" customHeight="1" spans="1:7">
      <c r="A26" s="69"/>
      <c r="B26" s="68"/>
      <c r="C26" s="60"/>
      <c r="D26" s="60"/>
      <c r="E26" s="60"/>
      <c r="F26" s="65"/>
      <c r="G26" s="3"/>
    </row>
    <row r="27" ht="17.25" customHeight="1" spans="1:7">
      <c r="A27" s="55" t="s">
        <v>25</v>
      </c>
      <c r="B27" s="59">
        <f>B7+B8+B22</f>
        <v>448.38</v>
      </c>
      <c r="C27" s="71" t="s">
        <v>26</v>
      </c>
      <c r="D27" s="59">
        <f>D6</f>
        <v>448.38</v>
      </c>
      <c r="E27" s="59">
        <f>D27</f>
        <v>448.38</v>
      </c>
      <c r="F27" s="59"/>
      <c r="G27" s="3"/>
    </row>
    <row r="53" spans="32:32">
      <c r="AF53" s="14"/>
    </row>
    <row r="54" spans="30:30">
      <c r="AD54" s="14"/>
    </row>
    <row r="55" spans="31:32">
      <c r="AE55" s="14"/>
      <c r="AF55" s="14"/>
    </row>
    <row r="56" spans="32:33">
      <c r="AF56" s="14"/>
      <c r="AG56" s="14"/>
    </row>
    <row r="57" spans="33:33">
      <c r="AG57" s="72" t="s">
        <v>92</v>
      </c>
    </row>
    <row r="94" spans="26:26">
      <c r="Z94" s="14"/>
    </row>
    <row r="95" spans="23:26">
      <c r="W95" s="14"/>
      <c r="X95" s="14"/>
      <c r="Y95" s="14"/>
      <c r="Z95" s="72" t="s">
        <v>92</v>
      </c>
    </row>
  </sheetData>
  <mergeCells count="2">
    <mergeCell ref="A2:F2"/>
    <mergeCell ref="C4:F4"/>
  </mergeCells>
  <printOptions horizontalCentered="1"/>
  <pageMargins left="0.393700787401575" right="0.393700787401575" top="0.590551181102362" bottom="0.590551181102362" header="0.511811023622047" footer="0.511811023622047"/>
  <pageSetup paperSize="9" scale="8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showGridLines="0" workbookViewId="0">
      <selection activeCell="B14" sqref="B14"/>
    </sheetView>
  </sheetViews>
  <sheetFormatPr defaultColWidth="9" defaultRowHeight="12.75" customHeight="1" outlineLevelCol="5"/>
  <cols>
    <col min="1" max="1" width="16.7142857142857" style="14" customWidth="1"/>
    <col min="2" max="2" width="44.4285714285714" style="14" customWidth="1"/>
    <col min="3" max="5" width="28" style="14" customWidth="1"/>
    <col min="6" max="16384" width="9.14285714285714" style="14"/>
  </cols>
  <sheetData>
    <row r="1" s="2" customFormat="1" ht="21" customHeight="1" spans="1:5">
      <c r="A1" s="3"/>
      <c r="B1" s="3"/>
      <c r="C1" s="3"/>
      <c r="D1" s="3"/>
      <c r="E1" s="3"/>
    </row>
    <row r="2" s="2" customFormat="1" ht="29.25" customHeight="1" spans="1:5">
      <c r="A2" s="4" t="s">
        <v>93</v>
      </c>
      <c r="B2" s="4"/>
      <c r="C2" s="4"/>
      <c r="D2" s="4"/>
      <c r="E2" s="4"/>
    </row>
    <row r="3" s="2" customFormat="1" ht="21" customHeight="1" spans="1:5">
      <c r="A3" s="6" t="s">
        <v>28</v>
      </c>
      <c r="B3" s="7"/>
      <c r="C3" s="7"/>
      <c r="D3" s="7"/>
      <c r="E3" s="8" t="s">
        <v>2</v>
      </c>
    </row>
    <row r="4" s="2" customFormat="1" ht="17.25" customHeight="1" spans="1:5">
      <c r="A4" s="9" t="s">
        <v>70</v>
      </c>
      <c r="B4" s="9"/>
      <c r="C4" s="9" t="s">
        <v>94</v>
      </c>
      <c r="D4" s="9"/>
      <c r="E4" s="9"/>
    </row>
    <row r="5" s="2" customFormat="1" ht="21" customHeight="1" spans="1:5">
      <c r="A5" s="12" t="s">
        <v>76</v>
      </c>
      <c r="B5" s="12" t="s">
        <v>77</v>
      </c>
      <c r="C5" s="12" t="s">
        <v>32</v>
      </c>
      <c r="D5" s="12" t="s">
        <v>71</v>
      </c>
      <c r="E5" s="12" t="s">
        <v>72</v>
      </c>
    </row>
    <row r="6" s="2" customFormat="1" ht="21" customHeight="1" spans="1:5">
      <c r="A6" s="37" t="s">
        <v>46</v>
      </c>
      <c r="B6" s="37" t="s">
        <v>46</v>
      </c>
      <c r="C6" s="37">
        <v>1</v>
      </c>
      <c r="D6" s="37">
        <f>C6+1</f>
        <v>2</v>
      </c>
      <c r="E6" s="37">
        <f>D6+1</f>
        <v>3</v>
      </c>
    </row>
    <row r="7" s="2" customFormat="1" ht="18.75" customHeight="1" spans="1:5">
      <c r="A7" s="15" t="s">
        <v>30</v>
      </c>
      <c r="B7" s="15" t="s">
        <v>31</v>
      </c>
      <c r="C7" s="16">
        <v>448.38</v>
      </c>
      <c r="D7" s="16">
        <v>314.26</v>
      </c>
      <c r="E7" s="16">
        <v>134.12</v>
      </c>
    </row>
    <row r="8" s="2" customFormat="1" ht="21" customHeight="1" spans="1:5">
      <c r="A8" s="49" t="s">
        <v>95</v>
      </c>
      <c r="B8" s="50" t="s">
        <v>48</v>
      </c>
      <c r="C8" s="43">
        <v>217.08</v>
      </c>
      <c r="D8" s="43">
        <v>217.08</v>
      </c>
      <c r="E8" s="43"/>
    </row>
    <row r="9" s="2" customFormat="1" ht="21" customHeight="1" spans="1:5">
      <c r="A9" s="49" t="s">
        <v>96</v>
      </c>
      <c r="B9" s="50" t="s">
        <v>50</v>
      </c>
      <c r="C9" s="43">
        <v>0.4</v>
      </c>
      <c r="D9" s="43">
        <v>0.4</v>
      </c>
      <c r="E9" s="18"/>
    </row>
    <row r="10" s="2" customFormat="1" ht="21" customHeight="1" spans="1:5">
      <c r="A10" s="49" t="s">
        <v>97</v>
      </c>
      <c r="B10" s="51" t="s">
        <v>52</v>
      </c>
      <c r="C10" s="43">
        <v>22.99</v>
      </c>
      <c r="D10" s="43">
        <v>22.99</v>
      </c>
      <c r="E10" s="18"/>
    </row>
    <row r="11" s="2" customFormat="1" ht="21" customHeight="1" spans="1:5">
      <c r="A11" s="49" t="s">
        <v>98</v>
      </c>
      <c r="B11" s="51" t="s">
        <v>54</v>
      </c>
      <c r="C11" s="43">
        <v>32.12</v>
      </c>
      <c r="D11" s="43">
        <v>32.12</v>
      </c>
      <c r="E11" s="18"/>
    </row>
    <row r="12" s="2" customFormat="1" ht="21" customHeight="1" spans="1:5">
      <c r="A12" s="49" t="s">
        <v>99</v>
      </c>
      <c r="B12" s="51" t="s">
        <v>56</v>
      </c>
      <c r="C12" s="43">
        <v>27.64</v>
      </c>
      <c r="D12" s="43">
        <v>27.64</v>
      </c>
      <c r="E12" s="18"/>
    </row>
    <row r="13" s="2" customFormat="1" ht="21" customHeight="1" spans="1:5">
      <c r="A13" s="49" t="s">
        <v>100</v>
      </c>
      <c r="B13" s="44" t="s">
        <v>58</v>
      </c>
      <c r="C13" s="43">
        <v>14.03</v>
      </c>
      <c r="D13" s="43">
        <v>14.03</v>
      </c>
      <c r="E13" s="18"/>
    </row>
    <row r="14" s="2" customFormat="1" ht="21" customHeight="1" spans="1:6">
      <c r="A14" s="49" t="s">
        <v>101</v>
      </c>
      <c r="B14" s="44" t="s">
        <v>60</v>
      </c>
      <c r="C14" s="43">
        <v>20</v>
      </c>
      <c r="D14" s="18"/>
      <c r="E14" s="43">
        <v>20</v>
      </c>
      <c r="F14" s="3"/>
    </row>
    <row r="15" s="2" customFormat="1" ht="21" customHeight="1" spans="1:6">
      <c r="A15" s="49" t="s">
        <v>102</v>
      </c>
      <c r="B15" s="44" t="s">
        <v>62</v>
      </c>
      <c r="C15" s="43">
        <v>13</v>
      </c>
      <c r="D15" s="18"/>
      <c r="E15" s="43">
        <v>13</v>
      </c>
      <c r="F15" s="3"/>
    </row>
    <row r="16" s="2" customFormat="1" ht="21" customHeight="1" spans="1:5">
      <c r="A16" s="49" t="s">
        <v>103</v>
      </c>
      <c r="B16" s="44" t="s">
        <v>64</v>
      </c>
      <c r="C16" s="43">
        <v>78</v>
      </c>
      <c r="D16" s="52"/>
      <c r="E16" s="43">
        <v>78</v>
      </c>
    </row>
    <row r="17" s="2" customFormat="1" ht="21" customHeight="1" spans="1:5">
      <c r="A17" s="49" t="s">
        <v>104</v>
      </c>
      <c r="B17" s="44" t="s">
        <v>66</v>
      </c>
      <c r="C17" s="43">
        <v>23</v>
      </c>
      <c r="D17" s="52"/>
      <c r="E17" s="43">
        <v>23</v>
      </c>
    </row>
    <row r="18" s="2" customFormat="1" ht="21" customHeight="1" spans="1:5">
      <c r="A18" s="49" t="s">
        <v>105</v>
      </c>
      <c r="B18" s="44" t="s">
        <v>68</v>
      </c>
      <c r="C18" s="43">
        <v>0.12</v>
      </c>
      <c r="D18" s="52"/>
      <c r="E18" s="43">
        <v>0.12</v>
      </c>
    </row>
    <row r="19" customHeight="1" spans="4:5">
      <c r="D19" s="2"/>
      <c r="E19" s="2"/>
    </row>
    <row r="20" s="2" customFormat="1" ht="15"/>
  </sheetData>
  <mergeCells count="3">
    <mergeCell ref="A2:E2"/>
    <mergeCell ref="A4:B4"/>
    <mergeCell ref="C4:E4"/>
  </mergeCells>
  <printOptions horizontalCentered="1"/>
  <pageMargins left="0.393700787401575" right="0.393700787401575" top="0.590551181102362" bottom="0.590551181102362" header="0.5" footer="0.5"/>
  <pageSetup paperSize="9" scale="9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showGridLines="0" tabSelected="1" workbookViewId="0">
      <selection activeCell="C26" sqref="C26"/>
    </sheetView>
  </sheetViews>
  <sheetFormatPr defaultColWidth="9" defaultRowHeight="15.95" customHeight="1" outlineLevelCol="7"/>
  <cols>
    <col min="1" max="1" width="36.8571428571429" style="2" customWidth="1"/>
    <col min="2" max="2" width="38" style="2" customWidth="1"/>
    <col min="3" max="5" width="28" style="2" customWidth="1"/>
    <col min="6" max="6" width="9.14285714285714" style="2" customWidth="1"/>
    <col min="7" max="7" width="13.5714285714286" style="2" customWidth="1"/>
    <col min="8" max="16384" width="9.14285714285714" style="2"/>
  </cols>
  <sheetData>
    <row r="1" customHeight="1" spans="1:7">
      <c r="A1" s="3"/>
      <c r="B1" s="3"/>
      <c r="C1" s="3"/>
      <c r="D1" s="3"/>
      <c r="E1" s="3"/>
      <c r="F1" s="3"/>
      <c r="G1" s="3"/>
    </row>
    <row r="2" customHeight="1" spans="1:7">
      <c r="A2" s="4" t="s">
        <v>106</v>
      </c>
      <c r="B2" s="4"/>
      <c r="C2" s="4"/>
      <c r="D2" s="4"/>
      <c r="E2" s="4"/>
      <c r="F2" s="5"/>
      <c r="G2" s="5"/>
    </row>
    <row r="3" customHeight="1" spans="1:7">
      <c r="A3" s="33" t="s">
        <v>28</v>
      </c>
      <c r="B3" s="34" t="s">
        <v>29</v>
      </c>
      <c r="C3" s="35"/>
      <c r="D3" s="35"/>
      <c r="E3" s="36" t="s">
        <v>2</v>
      </c>
      <c r="F3" s="3"/>
      <c r="G3" s="3"/>
    </row>
    <row r="4" customHeight="1" spans="1:7">
      <c r="A4" s="37" t="s">
        <v>107</v>
      </c>
      <c r="B4" s="37"/>
      <c r="C4" s="37" t="s">
        <v>108</v>
      </c>
      <c r="D4" s="37"/>
      <c r="E4" s="37"/>
      <c r="F4" s="3"/>
      <c r="G4" s="3"/>
    </row>
    <row r="5" customHeight="1" spans="1:7">
      <c r="A5" s="37" t="s">
        <v>76</v>
      </c>
      <c r="B5" s="37" t="s">
        <v>77</v>
      </c>
      <c r="C5" s="37" t="s">
        <v>32</v>
      </c>
      <c r="D5" s="37" t="s">
        <v>109</v>
      </c>
      <c r="E5" s="37" t="s">
        <v>110</v>
      </c>
      <c r="F5" s="3"/>
      <c r="G5" s="3"/>
    </row>
    <row r="6" customHeight="1" spans="1:7">
      <c r="A6" s="37" t="s">
        <v>46</v>
      </c>
      <c r="B6" s="37" t="s">
        <v>46</v>
      </c>
      <c r="C6" s="37">
        <v>1</v>
      </c>
      <c r="D6" s="37">
        <f>C6+1</f>
        <v>2</v>
      </c>
      <c r="E6" s="37">
        <f>D6+1</f>
        <v>3</v>
      </c>
      <c r="F6" s="3"/>
      <c r="G6" s="3"/>
    </row>
    <row r="7" s="1" customFormat="1" customHeight="1" spans="1:8">
      <c r="A7" s="15" t="s">
        <v>111</v>
      </c>
      <c r="B7" s="15" t="s">
        <v>112</v>
      </c>
      <c r="C7" s="16"/>
      <c r="D7" s="16"/>
      <c r="E7" s="16"/>
      <c r="F7" s="38"/>
      <c r="G7" s="38"/>
      <c r="H7" s="39"/>
    </row>
    <row r="8" customHeight="1" spans="1:8">
      <c r="A8" s="40" t="s">
        <v>113</v>
      </c>
      <c r="B8" s="18" t="s">
        <v>114</v>
      </c>
      <c r="C8" s="41">
        <v>37.11</v>
      </c>
      <c r="D8" s="41">
        <v>37.11</v>
      </c>
      <c r="E8" s="18"/>
      <c r="F8" s="3"/>
      <c r="G8" s="3"/>
      <c r="H8" s="14"/>
    </row>
    <row r="9" customHeight="1" spans="1:6">
      <c r="A9" s="40" t="s">
        <v>115</v>
      </c>
      <c r="B9" s="42" t="s">
        <v>116</v>
      </c>
      <c r="C9" s="41">
        <v>14.03</v>
      </c>
      <c r="D9" s="41">
        <v>14.03</v>
      </c>
      <c r="E9" s="18"/>
      <c r="F9" s="3"/>
    </row>
    <row r="10" customHeight="1" spans="1:7">
      <c r="A10" s="40" t="s">
        <v>117</v>
      </c>
      <c r="B10" s="42" t="s">
        <v>118</v>
      </c>
      <c r="C10" s="41">
        <v>0.46</v>
      </c>
      <c r="D10" s="41">
        <v>0.46</v>
      </c>
      <c r="E10" s="18"/>
      <c r="F10" s="3"/>
      <c r="G10" s="3"/>
    </row>
    <row r="11" customHeight="1" spans="1:7">
      <c r="A11" s="40" t="s">
        <v>119</v>
      </c>
      <c r="B11" s="42" t="s">
        <v>120</v>
      </c>
      <c r="C11" s="41">
        <v>29.24</v>
      </c>
      <c r="D11" s="41">
        <v>29.24</v>
      </c>
      <c r="E11" s="18"/>
      <c r="F11" s="3"/>
      <c r="G11" s="3"/>
    </row>
    <row r="12" customHeight="1" spans="1:7">
      <c r="A12" s="40" t="s">
        <v>121</v>
      </c>
      <c r="B12" s="42" t="s">
        <v>122</v>
      </c>
      <c r="C12" s="41">
        <v>83.37</v>
      </c>
      <c r="D12" s="41">
        <v>83.37</v>
      </c>
      <c r="E12" s="18"/>
      <c r="F12" s="3"/>
      <c r="G12" s="3"/>
    </row>
    <row r="13" customHeight="1" spans="1:7">
      <c r="A13" s="40" t="s">
        <v>123</v>
      </c>
      <c r="B13" s="42" t="s">
        <v>124</v>
      </c>
      <c r="C13" s="41">
        <v>12.29</v>
      </c>
      <c r="D13" s="41">
        <v>12.29</v>
      </c>
      <c r="E13" s="18"/>
      <c r="F13" s="3"/>
      <c r="G13" s="3"/>
    </row>
    <row r="14" customHeight="1" spans="1:7">
      <c r="A14" s="40" t="s">
        <v>125</v>
      </c>
      <c r="B14" s="42" t="s">
        <v>126</v>
      </c>
      <c r="C14" s="43">
        <v>38.47</v>
      </c>
      <c r="D14" s="43">
        <v>38.47</v>
      </c>
      <c r="E14" s="18"/>
      <c r="F14" s="3"/>
      <c r="G14" s="3"/>
    </row>
    <row r="15" customHeight="1" spans="1:7">
      <c r="A15" s="40" t="s">
        <v>127</v>
      </c>
      <c r="B15" s="42" t="s">
        <v>128</v>
      </c>
      <c r="C15" s="43">
        <v>9.11</v>
      </c>
      <c r="D15" s="43">
        <v>9.11</v>
      </c>
      <c r="E15" s="18"/>
      <c r="F15" s="3"/>
      <c r="G15" s="3"/>
    </row>
    <row r="16" customHeight="1" spans="1:5">
      <c r="A16" s="40" t="s">
        <v>129</v>
      </c>
      <c r="B16" s="44" t="s">
        <v>130</v>
      </c>
      <c r="C16" s="45">
        <v>12.92</v>
      </c>
      <c r="D16" s="45">
        <v>12.92</v>
      </c>
      <c r="E16" s="46"/>
    </row>
    <row r="17" customHeight="1" spans="1:7">
      <c r="A17" s="40" t="s">
        <v>131</v>
      </c>
      <c r="B17" s="42" t="s">
        <v>132</v>
      </c>
      <c r="C17" s="43">
        <v>2.72</v>
      </c>
      <c r="D17" s="43">
        <v>2.72</v>
      </c>
      <c r="E17" s="41"/>
      <c r="F17" s="3"/>
      <c r="G17" s="3"/>
    </row>
    <row r="18" customHeight="1" spans="1:5">
      <c r="A18" s="40" t="s">
        <v>133</v>
      </c>
      <c r="B18" s="44" t="s">
        <v>134</v>
      </c>
      <c r="C18" s="46">
        <v>2.69</v>
      </c>
      <c r="D18" s="46">
        <v>2.69</v>
      </c>
      <c r="E18" s="41"/>
    </row>
    <row r="19" customHeight="1" spans="1:5">
      <c r="A19" s="40" t="s">
        <v>135</v>
      </c>
      <c r="B19" s="44" t="s">
        <v>52</v>
      </c>
      <c r="C19" s="46">
        <v>26.48</v>
      </c>
      <c r="D19" s="46">
        <v>26.48</v>
      </c>
      <c r="E19" s="41"/>
    </row>
    <row r="20" customHeight="1" spans="1:5">
      <c r="A20" s="47" t="s">
        <v>136</v>
      </c>
      <c r="B20" s="44" t="s">
        <v>137</v>
      </c>
      <c r="C20" s="41">
        <v>9.75</v>
      </c>
      <c r="D20" s="46"/>
      <c r="E20" s="41">
        <v>9.75</v>
      </c>
    </row>
    <row r="21" customHeight="1" spans="1:5">
      <c r="A21" s="47" t="s">
        <v>138</v>
      </c>
      <c r="B21" s="44" t="s">
        <v>139</v>
      </c>
      <c r="C21" s="41">
        <v>2.2</v>
      </c>
      <c r="D21" s="46"/>
      <c r="E21" s="41">
        <v>2.2</v>
      </c>
    </row>
    <row r="22" customHeight="1" spans="1:5">
      <c r="A22" s="47" t="s">
        <v>140</v>
      </c>
      <c r="B22" s="44" t="s">
        <v>141</v>
      </c>
      <c r="C22" s="41">
        <v>2.1</v>
      </c>
      <c r="D22" s="46"/>
      <c r="E22" s="41">
        <v>2.1</v>
      </c>
    </row>
    <row r="23" customHeight="1" spans="1:5">
      <c r="A23" s="47" t="s">
        <v>142</v>
      </c>
      <c r="B23" s="44" t="s">
        <v>143</v>
      </c>
      <c r="C23" s="41">
        <v>2.5</v>
      </c>
      <c r="D23" s="46"/>
      <c r="E23" s="41">
        <v>2.5</v>
      </c>
    </row>
    <row r="24" customHeight="1" spans="1:5">
      <c r="A24" s="47" t="s">
        <v>144</v>
      </c>
      <c r="B24" s="44" t="s">
        <v>145</v>
      </c>
      <c r="C24" s="41">
        <v>1.25</v>
      </c>
      <c r="D24" s="46"/>
      <c r="E24" s="41">
        <v>1.25</v>
      </c>
    </row>
    <row r="25" customHeight="1" spans="1:5">
      <c r="A25" s="47" t="s">
        <v>146</v>
      </c>
      <c r="B25" s="44" t="s">
        <v>147</v>
      </c>
      <c r="C25" s="41">
        <v>2.63</v>
      </c>
      <c r="D25" s="46"/>
      <c r="E25" s="41">
        <v>2.63</v>
      </c>
    </row>
    <row r="26" customHeight="1" spans="1:5">
      <c r="A26" s="47" t="s">
        <v>148</v>
      </c>
      <c r="B26" s="44" t="s">
        <v>149</v>
      </c>
      <c r="C26" s="41">
        <v>9.34</v>
      </c>
      <c r="D26" s="46"/>
      <c r="E26" s="41">
        <v>9.34</v>
      </c>
    </row>
    <row r="27" customHeight="1" spans="1:5">
      <c r="A27" s="47" t="s">
        <v>150</v>
      </c>
      <c r="B27" s="44" t="s">
        <v>151</v>
      </c>
      <c r="C27" s="41">
        <v>0.1</v>
      </c>
      <c r="D27" s="46"/>
      <c r="E27" s="41">
        <v>0.1</v>
      </c>
    </row>
    <row r="28" customHeight="1" spans="1:5">
      <c r="A28" s="47" t="s">
        <v>152</v>
      </c>
      <c r="B28" s="44" t="s">
        <v>153</v>
      </c>
      <c r="C28" s="41">
        <v>0.08</v>
      </c>
      <c r="D28" s="46"/>
      <c r="E28" s="41">
        <v>0.08</v>
      </c>
    </row>
    <row r="29" customHeight="1" spans="1:5">
      <c r="A29" s="47" t="s">
        <v>154</v>
      </c>
      <c r="B29" s="44" t="s">
        <v>155</v>
      </c>
      <c r="C29" s="41">
        <v>1.26</v>
      </c>
      <c r="D29" s="46"/>
      <c r="E29" s="41">
        <v>1.26</v>
      </c>
    </row>
    <row r="30" customHeight="1" spans="1:5">
      <c r="A30" s="47" t="s">
        <v>156</v>
      </c>
      <c r="B30" s="44" t="s">
        <v>68</v>
      </c>
      <c r="C30" s="46">
        <v>1.55</v>
      </c>
      <c r="D30" s="46"/>
      <c r="E30" s="46">
        <v>1.55</v>
      </c>
    </row>
    <row r="31" customHeight="1" spans="1:5">
      <c r="A31" s="48" t="s">
        <v>157</v>
      </c>
      <c r="B31" s="44" t="s">
        <v>158</v>
      </c>
      <c r="C31" s="41">
        <v>9.22</v>
      </c>
      <c r="D31" s="41">
        <v>9.22</v>
      </c>
      <c r="E31" s="46"/>
    </row>
    <row r="32" customHeight="1" spans="1:5">
      <c r="A32" s="48" t="s">
        <v>159</v>
      </c>
      <c r="B32" s="44" t="s">
        <v>160</v>
      </c>
      <c r="C32" s="41">
        <v>0</v>
      </c>
      <c r="D32" s="41">
        <v>0</v>
      </c>
      <c r="E32" s="46"/>
    </row>
    <row r="33" customHeight="1" spans="1:5">
      <c r="A33" s="48" t="s">
        <v>161</v>
      </c>
      <c r="B33" s="44" t="s">
        <v>162</v>
      </c>
      <c r="C33" s="41">
        <v>0.95</v>
      </c>
      <c r="D33" s="41">
        <v>0.95</v>
      </c>
      <c r="E33" s="46"/>
    </row>
    <row r="34" customHeight="1" spans="1:5">
      <c r="A34" s="48" t="s">
        <v>163</v>
      </c>
      <c r="B34" s="44" t="s">
        <v>164</v>
      </c>
      <c r="C34" s="41">
        <v>2.44</v>
      </c>
      <c r="D34" s="41">
        <v>2.44</v>
      </c>
      <c r="E34" s="46"/>
    </row>
  </sheetData>
  <mergeCells count="3">
    <mergeCell ref="A2:E2"/>
    <mergeCell ref="A4:B4"/>
    <mergeCell ref="C4:E4"/>
  </mergeCells>
  <printOptions horizontalCentered="1"/>
  <pageMargins left="0.393700787401575" right="0.393700787401575" top="0.590551181102362" bottom="0.590551181102362" header="0.5" footer="0.5"/>
  <pageSetup paperSize="9" scale="9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showGridLines="0" workbookViewId="0">
      <selection activeCell="E7" sqref="E7"/>
    </sheetView>
  </sheetViews>
  <sheetFormatPr defaultColWidth="9" defaultRowHeight="12.75" customHeight="1" outlineLevelCol="7"/>
  <cols>
    <col min="1" max="1" width="24.2857142857143" style="2" customWidth="1"/>
    <col min="2" max="2" width="37.4285714285714" style="2" customWidth="1"/>
    <col min="3" max="3" width="19.7142857142857" style="2" customWidth="1"/>
    <col min="4" max="4" width="17.7142857142857" style="2" customWidth="1"/>
    <col min="5" max="5" width="15" style="2" customWidth="1"/>
    <col min="6" max="6" width="17.2857142857143" style="2" customWidth="1"/>
    <col min="7" max="7" width="18.5714285714286" style="2" customWidth="1"/>
    <col min="8" max="16384" width="9.14285714285714" style="2"/>
  </cols>
  <sheetData>
    <row r="1" spans="7:7">
      <c r="G1" s="19"/>
    </row>
    <row r="2" ht="30" customHeight="1" spans="1:7">
      <c r="A2" s="4" t="s">
        <v>165</v>
      </c>
      <c r="B2" s="4"/>
      <c r="C2" s="4"/>
      <c r="D2" s="4"/>
      <c r="E2" s="4"/>
      <c r="F2" s="4"/>
      <c r="G2" s="4"/>
    </row>
    <row r="3" ht="18" customHeight="1" spans="1:7">
      <c r="A3" s="20" t="s">
        <v>28</v>
      </c>
      <c r="B3" s="21" t="s">
        <v>29</v>
      </c>
      <c r="C3" s="22"/>
      <c r="D3" s="23"/>
      <c r="E3" s="23"/>
      <c r="F3" s="23"/>
      <c r="G3" s="8" t="s">
        <v>2</v>
      </c>
    </row>
    <row r="4" ht="31.5" customHeight="1" spans="1:7">
      <c r="A4" s="12" t="s">
        <v>166</v>
      </c>
      <c r="B4" s="12" t="s">
        <v>167</v>
      </c>
      <c r="C4" s="12" t="s">
        <v>32</v>
      </c>
      <c r="D4" s="24" t="s">
        <v>168</v>
      </c>
      <c r="E4" s="12" t="s">
        <v>145</v>
      </c>
      <c r="F4" s="25" t="s">
        <v>169</v>
      </c>
      <c r="G4" s="12" t="s">
        <v>170</v>
      </c>
    </row>
    <row r="5" ht="21.75" customHeight="1" spans="1:7">
      <c r="A5" s="26" t="s">
        <v>46</v>
      </c>
      <c r="B5" s="26" t="s">
        <v>46</v>
      </c>
      <c r="C5" s="27">
        <v>1</v>
      </c>
      <c r="D5" s="28">
        <f>C5+1</f>
        <v>2</v>
      </c>
      <c r="E5" s="28">
        <f>D5+1</f>
        <v>3</v>
      </c>
      <c r="F5" s="28">
        <f>E5+1</f>
        <v>4</v>
      </c>
      <c r="G5" s="28">
        <f>F5+1</f>
        <v>5</v>
      </c>
    </row>
    <row r="6" ht="22.5" customHeight="1" spans="1:7">
      <c r="A6" s="15" t="s">
        <v>171</v>
      </c>
      <c r="B6" s="15" t="s">
        <v>172</v>
      </c>
      <c r="C6" s="16"/>
      <c r="D6" s="16"/>
      <c r="E6" s="16"/>
      <c r="F6" s="16"/>
      <c r="G6" s="16"/>
    </row>
    <row r="7" spans="1:7">
      <c r="A7" s="29">
        <v>605</v>
      </c>
      <c r="B7" s="30" t="s">
        <v>29</v>
      </c>
      <c r="C7" s="29">
        <f>D7+E7</f>
        <v>14.25</v>
      </c>
      <c r="D7" s="29">
        <v>3</v>
      </c>
      <c r="E7" s="29">
        <v>11.25</v>
      </c>
      <c r="F7" s="29"/>
      <c r="G7" s="29"/>
    </row>
    <row r="8" spans="1:8">
      <c r="A8" s="31"/>
      <c r="B8" s="31"/>
      <c r="C8" s="31"/>
      <c r="D8" s="31"/>
      <c r="E8" s="31"/>
      <c r="F8" s="31"/>
      <c r="G8" s="31"/>
      <c r="H8" s="14"/>
    </row>
    <row r="9" spans="1:7">
      <c r="A9" s="31"/>
      <c r="B9" s="31"/>
      <c r="C9" s="31"/>
      <c r="D9" s="31"/>
      <c r="E9" s="31"/>
      <c r="F9" s="31"/>
      <c r="G9" s="31"/>
    </row>
    <row r="10" spans="1:7">
      <c r="A10" s="31"/>
      <c r="B10" s="31"/>
      <c r="C10" s="31"/>
      <c r="D10" s="31"/>
      <c r="E10" s="31"/>
      <c r="F10" s="31"/>
      <c r="G10" s="31"/>
    </row>
    <row r="11" spans="1:7">
      <c r="A11" s="31"/>
      <c r="B11" s="31"/>
      <c r="C11" s="31"/>
      <c r="D11" s="31"/>
      <c r="E11" s="31"/>
      <c r="F11" s="31"/>
      <c r="G11" s="31"/>
    </row>
    <row r="12" spans="1:7">
      <c r="A12" s="31"/>
      <c r="B12" s="31"/>
      <c r="C12" s="31"/>
      <c r="D12" s="31"/>
      <c r="E12" s="31"/>
      <c r="F12" s="31"/>
      <c r="G12" s="31"/>
    </row>
    <row r="13" spans="1:7">
      <c r="A13" s="31"/>
      <c r="B13" s="31"/>
      <c r="C13" s="31"/>
      <c r="D13" s="31"/>
      <c r="E13" s="31"/>
      <c r="F13" s="31"/>
      <c r="G13" s="31"/>
    </row>
    <row r="14" spans="1:7">
      <c r="A14" s="31"/>
      <c r="B14" s="31"/>
      <c r="C14" s="31"/>
      <c r="D14" s="31"/>
      <c r="E14" s="31"/>
      <c r="F14" s="31"/>
      <c r="G14" s="31"/>
    </row>
    <row r="15" ht="15" spans="1:7">
      <c r="A15" s="32"/>
      <c r="B15" s="32"/>
      <c r="C15" s="32"/>
      <c r="D15" s="32"/>
      <c r="E15" s="31"/>
      <c r="F15" s="31"/>
      <c r="G15" s="31"/>
    </row>
    <row r="16" spans="4:6">
      <c r="D16" s="14"/>
      <c r="E16" s="14"/>
      <c r="F16" s="14"/>
    </row>
    <row r="17" spans="2:6">
      <c r="B17" s="14"/>
      <c r="C17" s="14"/>
      <c r="D17" s="14"/>
      <c r="F17" s="14"/>
    </row>
    <row r="18" spans="3:7">
      <c r="C18" s="14"/>
      <c r="E18" s="14"/>
      <c r="G18" s="14"/>
    </row>
    <row r="19" spans="3:7">
      <c r="C19" s="14"/>
      <c r="G19" s="14"/>
    </row>
    <row r="20" spans="5:7">
      <c r="E20" s="14"/>
      <c r="G20" s="14"/>
    </row>
    <row r="24" spans="4:4">
      <c r="D24" s="14"/>
    </row>
  </sheetData>
  <mergeCells count="1">
    <mergeCell ref="A2:G2"/>
  </mergeCells>
  <printOptions horizontalCentered="1"/>
  <pageMargins left="0.393700787401575" right="0.393700787401575" top="0.590551181102362" bottom="0.590551181102362" header="0.511811023622047" footer="0.511811023622047"/>
  <pageSetup paperSize="9" scale="85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workbookViewId="0">
      <selection activeCell="E16" sqref="E16"/>
    </sheetView>
  </sheetViews>
  <sheetFormatPr defaultColWidth="9" defaultRowHeight="12.75" customHeight="1" outlineLevelCol="7"/>
  <cols>
    <col min="1" max="1" width="16.7142857142857" style="2" customWidth="1"/>
    <col min="2" max="2" width="49.1428571428571" style="2" customWidth="1"/>
    <col min="3" max="5" width="28" style="2" customWidth="1"/>
    <col min="6" max="6" width="9.14285714285714" style="2" customWidth="1"/>
    <col min="7" max="7" width="13.5714285714286" style="2" customWidth="1"/>
    <col min="8" max="16384" width="9.14285714285714" style="2"/>
  </cols>
  <sheetData>
    <row r="1" ht="21" customHeight="1" spans="1:7">
      <c r="A1" s="3"/>
      <c r="B1" s="3"/>
      <c r="C1" s="3"/>
      <c r="D1" s="3"/>
      <c r="E1" s="3"/>
      <c r="F1" s="3"/>
      <c r="G1" s="3"/>
    </row>
    <row r="2" ht="29.25" customHeight="1" spans="1:7">
      <c r="A2" s="4" t="s">
        <v>173</v>
      </c>
      <c r="B2" s="4"/>
      <c r="C2" s="4"/>
      <c r="D2" s="4"/>
      <c r="E2" s="4"/>
      <c r="F2" s="5"/>
      <c r="G2" s="5"/>
    </row>
    <row r="3" ht="21" customHeight="1" spans="1:7">
      <c r="A3" s="6" t="s">
        <v>28</v>
      </c>
      <c r="B3" s="7"/>
      <c r="C3" s="7"/>
      <c r="D3" s="7"/>
      <c r="E3" s="8" t="s">
        <v>2</v>
      </c>
      <c r="F3" s="3"/>
      <c r="G3" s="3"/>
    </row>
    <row r="4" ht="17.25" customHeight="1" spans="1:7">
      <c r="A4" s="9" t="s">
        <v>70</v>
      </c>
      <c r="B4" s="9"/>
      <c r="C4" s="9" t="s">
        <v>174</v>
      </c>
      <c r="D4" s="9"/>
      <c r="E4" s="9"/>
      <c r="F4" s="3"/>
      <c r="G4" s="3"/>
    </row>
    <row r="5" ht="21" customHeight="1" spans="1:7">
      <c r="A5" s="9" t="s">
        <v>76</v>
      </c>
      <c r="B5" s="10" t="s">
        <v>77</v>
      </c>
      <c r="C5" s="11" t="s">
        <v>32</v>
      </c>
      <c r="D5" s="11" t="s">
        <v>71</v>
      </c>
      <c r="E5" s="11" t="s">
        <v>72</v>
      </c>
      <c r="F5" s="3"/>
      <c r="G5" s="3"/>
    </row>
    <row r="6" ht="21" customHeight="1" spans="1:8">
      <c r="A6" s="12" t="s">
        <v>46</v>
      </c>
      <c r="B6" s="12" t="s">
        <v>46</v>
      </c>
      <c r="C6" s="13">
        <v>1</v>
      </c>
      <c r="D6" s="13">
        <f>C6+1</f>
        <v>2</v>
      </c>
      <c r="E6" s="13">
        <f>D6+1</f>
        <v>3</v>
      </c>
      <c r="F6" s="3"/>
      <c r="G6" s="3"/>
      <c r="H6" s="14"/>
    </row>
    <row r="7" s="1" customFormat="1" ht="18.75" customHeight="1" spans="1:7">
      <c r="A7" s="15" t="s">
        <v>30</v>
      </c>
      <c r="B7" s="15" t="s">
        <v>31</v>
      </c>
      <c r="C7" s="16"/>
      <c r="D7" s="16"/>
      <c r="E7" s="16"/>
      <c r="F7" s="17"/>
      <c r="G7" s="17"/>
    </row>
    <row r="8" ht="21" customHeight="1" spans="1:7">
      <c r="A8" s="18"/>
      <c r="B8" s="18"/>
      <c r="C8" s="18"/>
      <c r="D8" s="18"/>
      <c r="E8" s="18"/>
      <c r="F8" s="3"/>
      <c r="G8" s="3"/>
    </row>
    <row r="9" ht="21" customHeight="1" spans="1:7">
      <c r="A9" s="18"/>
      <c r="B9" s="18"/>
      <c r="C9" s="18"/>
      <c r="D9" s="18"/>
      <c r="E9" s="18"/>
      <c r="F9" s="3"/>
      <c r="G9" s="3"/>
    </row>
    <row r="10" ht="21" customHeight="1" spans="1:7">
      <c r="A10" s="18"/>
      <c r="B10" s="18"/>
      <c r="C10" s="18"/>
      <c r="D10" s="18"/>
      <c r="E10" s="18"/>
      <c r="F10" s="3"/>
      <c r="G10" s="3"/>
    </row>
    <row r="11" ht="21" customHeight="1" spans="1:6">
      <c r="A11" s="18"/>
      <c r="B11" s="18"/>
      <c r="C11" s="18"/>
      <c r="D11" s="18"/>
      <c r="E11" s="18"/>
      <c r="F11" s="3"/>
    </row>
    <row r="12" ht="21" customHeight="1" spans="1:7">
      <c r="A12" s="18"/>
      <c r="B12" s="18"/>
      <c r="C12" s="18"/>
      <c r="D12" s="18"/>
      <c r="E12" s="18"/>
      <c r="F12" s="3"/>
      <c r="G12" s="3"/>
    </row>
    <row r="13" ht="21" customHeight="1" spans="1:6">
      <c r="A13" s="18"/>
      <c r="B13" s="18"/>
      <c r="C13" s="18"/>
      <c r="D13" s="18"/>
      <c r="E13" s="18"/>
      <c r="F13" s="3"/>
    </row>
    <row r="14" ht="21" customHeight="1" spans="1:7">
      <c r="A14" s="18"/>
      <c r="B14" s="18"/>
      <c r="C14" s="18"/>
      <c r="D14" s="18"/>
      <c r="E14" s="18"/>
      <c r="F14" s="3"/>
      <c r="G14" s="3"/>
    </row>
    <row r="15" ht="21" customHeight="1" spans="1:7">
      <c r="A15" s="18"/>
      <c r="B15" s="18"/>
      <c r="C15" s="18"/>
      <c r="D15" s="18"/>
      <c r="E15" s="18"/>
      <c r="F15" s="3"/>
      <c r="G15" s="3"/>
    </row>
    <row r="16" ht="21" customHeight="1" spans="1:7">
      <c r="A16" s="3"/>
      <c r="B16" s="3"/>
      <c r="C16" s="3"/>
      <c r="D16" s="3"/>
      <c r="E16" s="3"/>
      <c r="F16" s="3"/>
      <c r="G16" s="3"/>
    </row>
    <row r="17" ht="21" customHeight="1"/>
    <row r="18" ht="21" customHeight="1" spans="1:7">
      <c r="A18" s="3"/>
      <c r="B18" s="3"/>
      <c r="C18" s="3"/>
      <c r="D18" s="3"/>
      <c r="E18" s="3"/>
      <c r="F18" s="3"/>
      <c r="G18" s="3"/>
    </row>
  </sheetData>
  <mergeCells count="3">
    <mergeCell ref="A2:E2"/>
    <mergeCell ref="A4:B4"/>
    <mergeCell ref="C4:E4"/>
  </mergeCells>
  <printOptions horizontalCentered="1"/>
  <pageMargins left="0.393700787401575" right="0.393700787401575" top="0.590551181102362" bottom="0.590551181102362" header="0.5" footer="0.5"/>
  <pageSetup paperSize="9" scale="9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收支预算总表</vt:lpstr>
      <vt:lpstr>部门收入总表</vt:lpstr>
      <vt:lpstr>部门支出总表</vt:lpstr>
      <vt:lpstr>财拨收支总表</vt:lpstr>
      <vt:lpstr>一般公共预算支出表</vt:lpstr>
      <vt:lpstr>一般公共预算基本支出表</vt:lpstr>
      <vt:lpstr>三公表</vt:lpstr>
      <vt:lpstr>政府性基金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2020-04-13T07:38:00Z</dcterms:created>
  <cp:lastPrinted>2020-05-01T02:31:00Z</cp:lastPrinted>
  <dcterms:modified xsi:type="dcterms:W3CDTF">2022-03-18T02:33:32Z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CE845E233817486F86A556E35DBE5EC3</vt:lpwstr>
  </property>
</Properties>
</file>